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gif" ContentType="image/gif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30" windowWidth="11595" windowHeight="9210"/>
  </bookViews>
  <sheets>
    <sheet name="Feuil1" sheetId="1" r:id="rId1"/>
    <sheet name="Feuil2" sheetId="2" r:id="rId2"/>
    <sheet name="Feuil3" sheetId="3" r:id="rId3"/>
  </sheets>
  <calcPr calcId="125725"/>
</workbook>
</file>

<file path=xl/calcChain.xml><?xml version="1.0" encoding="utf-8"?>
<calcChain xmlns="http://schemas.openxmlformats.org/spreadsheetml/2006/main">
  <c r="H51" i="1"/>
  <c r="G28" i="2"/>
  <c r="G27"/>
  <c r="G26"/>
  <c r="G25"/>
  <c r="G24"/>
  <c r="G23"/>
  <c r="G22"/>
  <c r="G21"/>
  <c r="G20"/>
  <c r="G19"/>
  <c r="G18"/>
  <c r="G17"/>
  <c r="G16"/>
  <c r="D15"/>
  <c r="C15"/>
  <c r="B15"/>
  <c r="G15" s="1"/>
  <c r="G14"/>
  <c r="G13"/>
  <c r="G12"/>
  <c r="G11"/>
  <c r="G10"/>
  <c r="G9"/>
  <c r="G8"/>
  <c r="G7"/>
  <c r="G6"/>
  <c r="G5"/>
  <c r="G4"/>
  <c r="G3"/>
  <c r="G2"/>
  <c r="G1"/>
  <c r="H12" i="1"/>
  <c r="H13"/>
  <c r="H14"/>
  <c r="H15"/>
  <c r="H16"/>
  <c r="H17"/>
  <c r="H18"/>
  <c r="H9"/>
  <c r="H10"/>
  <c r="H11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2"/>
  <c r="H53"/>
  <c r="H54"/>
  <c r="H55"/>
  <c r="H56"/>
  <c r="H57"/>
  <c r="H58"/>
  <c r="H59"/>
  <c r="H60"/>
  <c r="H61"/>
  <c r="H62"/>
  <c r="H63"/>
  <c r="H64"/>
  <c r="H65"/>
  <c r="H66"/>
  <c r="H67"/>
  <c r="H68"/>
  <c r="H69"/>
  <c r="H70"/>
  <c r="H71"/>
  <c r="H72"/>
  <c r="H73"/>
  <c r="H74"/>
  <c r="H75"/>
  <c r="H76"/>
  <c r="H77"/>
  <c r="H78"/>
  <c r="H79"/>
  <c r="H80"/>
  <c r="H81"/>
  <c r="H82"/>
  <c r="H83"/>
  <c r="H84"/>
  <c r="H85"/>
  <c r="H86"/>
  <c r="H87"/>
  <c r="H88"/>
  <c r="H89"/>
  <c r="H90"/>
  <c r="H91"/>
  <c r="H92"/>
  <c r="H93"/>
  <c r="H94"/>
  <c r="H95"/>
  <c r="H96"/>
  <c r="H97"/>
  <c r="H98"/>
  <c r="H99"/>
  <c r="H100"/>
  <c r="H101"/>
  <c r="H102"/>
  <c r="H103"/>
  <c r="H104"/>
  <c r="H105"/>
  <c r="H106"/>
  <c r="H107"/>
  <c r="H108"/>
  <c r="H109"/>
  <c r="H110"/>
  <c r="H111"/>
  <c r="H112"/>
  <c r="H113"/>
  <c r="H114"/>
  <c r="H115"/>
  <c r="H116"/>
  <c r="H117"/>
  <c r="H118"/>
  <c r="H119"/>
  <c r="H120"/>
  <c r="H121"/>
  <c r="H122"/>
  <c r="H123"/>
  <c r="H124"/>
  <c r="H125"/>
  <c r="H126"/>
  <c r="H127"/>
  <c r="H128"/>
  <c r="H129"/>
  <c r="H130"/>
  <c r="H131"/>
  <c r="H132"/>
  <c r="H133"/>
  <c r="H134"/>
  <c r="H135"/>
  <c r="H136"/>
  <c r="H137"/>
  <c r="H138"/>
  <c r="H139"/>
  <c r="H140"/>
  <c r="H141"/>
  <c r="H142"/>
  <c r="H143"/>
  <c r="H144"/>
  <c r="H145"/>
  <c r="H146"/>
  <c r="H147"/>
  <c r="H148"/>
  <c r="H149"/>
  <c r="H150"/>
  <c r="H151"/>
  <c r="H152"/>
  <c r="H153"/>
  <c r="H154"/>
  <c r="H155"/>
  <c r="H156"/>
  <c r="H157"/>
  <c r="H158"/>
  <c r="H159"/>
  <c r="H160"/>
  <c r="H161"/>
  <c r="H166"/>
  <c r="H167"/>
  <c r="H8"/>
  <c r="D44" i="2"/>
  <c r="C44"/>
  <c r="B44"/>
</calcChain>
</file>

<file path=xl/sharedStrings.xml><?xml version="1.0" encoding="utf-8"?>
<sst xmlns="http://schemas.openxmlformats.org/spreadsheetml/2006/main" count="284" uniqueCount="188">
  <si>
    <t>SEAGATE Barracuda 7200.12 - 500 Go - Serial ATA II - 7200t - 16 Mo Cache</t>
  </si>
  <si>
    <t>Disque dur 3.5 sata</t>
  </si>
  <si>
    <t>Disque dur 2.5 sata</t>
  </si>
  <si>
    <t>DIMM 1 Go PC3200 (400Mhz) puce de marque</t>
  </si>
  <si>
    <t>Mémoire PC ddram 2 667 5300</t>
  </si>
  <si>
    <t>CORSAIR Value 1Go - PC5300 - 667 MHz</t>
  </si>
  <si>
    <t>34,9</t>
  </si>
  <si>
    <t>49,9</t>
  </si>
  <si>
    <t>KINGSTON DIMM - 1 Go - PC6400 - 800 MHz Cas 5</t>
  </si>
  <si>
    <t>samsung  marque 2Go - PC5300 - 667 MH</t>
  </si>
  <si>
    <t>39,9</t>
  </si>
  <si>
    <t>Mémoire pc ddram 2 800 mhz pc 6400</t>
  </si>
  <si>
    <t>Mémoire PC ddram 1 400hmz</t>
  </si>
  <si>
    <t>Mémoire pc portable sodimm ddram 1 400</t>
  </si>
  <si>
    <t>KINGSTON 2 Go - PC5300 - 667 MHz</t>
  </si>
  <si>
    <t>Carte graphique pci express</t>
  </si>
  <si>
    <t>12,9</t>
  </si>
  <si>
    <t>DVD+R 16x certifié, 10pièces en cake box</t>
  </si>
  <si>
    <t>DVD et CD vierge verbatim</t>
  </si>
  <si>
    <t xml:space="preserve">DVD+R Matt Silver, 16x certifié, 5 pièces en jewelcase </t>
  </si>
  <si>
    <t>3,2</t>
  </si>
  <si>
    <t>17,9</t>
  </si>
  <si>
    <t>DVD+R 16x certifié, 25pièces en cake box</t>
  </si>
  <si>
    <t>6,6</t>
  </si>
  <si>
    <t>24,9</t>
  </si>
  <si>
    <t>DVD+R Advanced AZO Plus, 16x, 50 pièces en cake box</t>
  </si>
  <si>
    <t>CD-R 52x certifié, 25 pièces en cake box</t>
  </si>
  <si>
    <t>4,5</t>
  </si>
  <si>
    <t>HKC SZ 400 PR 400W</t>
  </si>
  <si>
    <t>11,5</t>
  </si>
  <si>
    <t>29,90</t>
  </si>
  <si>
    <t>ECP</t>
  </si>
  <si>
    <t>ACUF-HUVB transparent cube</t>
  </si>
  <si>
    <t>107,80</t>
  </si>
  <si>
    <t>HP SP-s110 black</t>
  </si>
  <si>
    <t>3,99</t>
  </si>
  <si>
    <t>10,78</t>
  </si>
  <si>
    <t>12,90</t>
  </si>
  <si>
    <t>Western - 320 Go 7200 t/m SATA II 8 Mo cache</t>
  </si>
  <si>
    <t>36,9</t>
  </si>
  <si>
    <t>49,33</t>
  </si>
  <si>
    <t>57,69</t>
  </si>
  <si>
    <t>29,5</t>
  </si>
  <si>
    <t>69,9</t>
  </si>
  <si>
    <t>SAMSUNG 2.5pouces 160Go 5400t 8Mo SATA HM250JI</t>
  </si>
  <si>
    <t>SAMSUNG - 2.5 pouces - 320 Go - SATA II - 5400 tours - 8 Mo cache</t>
  </si>
  <si>
    <t>28,5</t>
  </si>
  <si>
    <t>LG Graveur DVD SATA</t>
  </si>
  <si>
    <t>16,5</t>
  </si>
  <si>
    <t>34,90</t>
  </si>
  <si>
    <t>29,18</t>
  </si>
  <si>
    <t>Slim Star 110 USB</t>
  </si>
  <si>
    <t>4,95</t>
  </si>
  <si>
    <t>SP-HF360X 10W RMS BOIS</t>
  </si>
  <si>
    <t>16,25</t>
  </si>
  <si>
    <t>Asus EAH4350 silent hdmi</t>
  </si>
  <si>
    <t>23,20</t>
  </si>
  <si>
    <t>59,90</t>
  </si>
  <si>
    <t>50,08</t>
  </si>
  <si>
    <t>Adata micro SD ou SD  HC 8go + adaptateur SD</t>
  </si>
  <si>
    <t>12,5</t>
  </si>
  <si>
    <t>Adata micro SD ou SD  HC 4go + adaptateur SD</t>
  </si>
  <si>
    <t>7,30</t>
  </si>
  <si>
    <t>16,63</t>
  </si>
  <si>
    <t>19,90</t>
  </si>
  <si>
    <t>adata 32go</t>
  </si>
  <si>
    <t>43,5</t>
  </si>
  <si>
    <t>74,90</t>
  </si>
  <si>
    <t>62,62</t>
  </si>
  <si>
    <t>windows 7 home prenium</t>
  </si>
  <si>
    <t>72,5</t>
  </si>
  <si>
    <t>107,85</t>
  </si>
  <si>
    <t>windows xp pro</t>
  </si>
  <si>
    <t>windows xp fam</t>
  </si>
  <si>
    <t>95,5</t>
  </si>
  <si>
    <t>58,90</t>
  </si>
  <si>
    <t>132,94</t>
  </si>
  <si>
    <t>Mémoire pc portable sodimm ddram 2 667 5300</t>
  </si>
  <si>
    <t>31,40</t>
  </si>
  <si>
    <t>adata DDRAM 1GO 400mhz</t>
  </si>
  <si>
    <t>26,90</t>
  </si>
  <si>
    <t>16,70</t>
  </si>
  <si>
    <t>KINGSTON DIMM - 2 Go - PC6400 - 800 MHz Cas 5</t>
  </si>
  <si>
    <t>32,99</t>
  </si>
  <si>
    <t>2,5</t>
  </si>
  <si>
    <t>14,90</t>
  </si>
  <si>
    <t>12,45</t>
  </si>
  <si>
    <t xml:space="preserve">hub-201 4p rose </t>
  </si>
  <si>
    <t>6,5</t>
  </si>
  <si>
    <t>HKC BT 7051ND 400W</t>
  </si>
  <si>
    <t>Office 2007 pme</t>
  </si>
  <si>
    <t>Office 2007 basic</t>
  </si>
  <si>
    <t>Office 2007 pro</t>
  </si>
  <si>
    <t>Outlook 2007</t>
  </si>
  <si>
    <t>TD</t>
  </si>
  <si>
    <t>Moniteur lg 22 pouce w2243s</t>
  </si>
  <si>
    <t>GB</t>
  </si>
  <si>
    <t>K70IJ-TY090V 17' garantie 2ans</t>
  </si>
  <si>
    <t>Case Logic BCW 24 - Portefeuille pour disques CD/DVD - 24 disques</t>
  </si>
  <si>
    <t>2,31</t>
  </si>
  <si>
    <t>Targus Entry Level Case - Sacoche pour ordinateur portable - 15.4"</t>
  </si>
  <si>
    <t>9,31</t>
  </si>
  <si>
    <t>Urban Factory Modulo 2 - Sacoche pour ordinateur portable - 17</t>
  </si>
  <si>
    <t>10,03</t>
  </si>
  <si>
    <t>6,99</t>
  </si>
  <si>
    <t>27,90</t>
  </si>
  <si>
    <t>L20T-1 ECO (16:9) Energy Star5</t>
  </si>
  <si>
    <t>95,58</t>
  </si>
  <si>
    <t>LG - Ecran TFT 20 Wide W2043S-PF</t>
  </si>
  <si>
    <t>WL</t>
  </si>
  <si>
    <t>ace disque</t>
  </si>
  <si>
    <t>aca disque</t>
  </si>
  <si>
    <t>41,72</t>
  </si>
  <si>
    <t xml:space="preserve">PRISE CPL </t>
  </si>
  <si>
    <t>Netgear XETB1001</t>
  </si>
  <si>
    <t>Carte mére  AMD</t>
  </si>
  <si>
    <t>CARTE MERE INTEL</t>
  </si>
  <si>
    <t>Processeur  AMD</t>
  </si>
  <si>
    <t>ASUS M4N68T-M - Carte-mère - micro ATX - GeForce 7025 - Socket AM3 - UDMA133, SATA-300 (RAID) - Gigabit Ethernet - vidéo - audio haute définition (8 canaux) (pour config standard)</t>
  </si>
  <si>
    <t>LENOVO sl510</t>
  </si>
  <si>
    <t>AM3 Ahtlon II X2 240 (Dual Core 2.8Ghz )</t>
  </si>
  <si>
    <t xml:space="preserve">MODELE PERFORMANT </t>
  </si>
  <si>
    <t>HKC BT 7051ND 400W (pour config standard)</t>
  </si>
  <si>
    <t xml:space="preserve">VOSTOK Moyen Tour sans Alim </t>
  </si>
  <si>
    <t xml:space="preserve">  GA H55M-UD2H 4DR3 MATX 6S2 GL 12USB2 2I3E HDMI DP  icore</t>
  </si>
  <si>
    <t>Processeur intel</t>
  </si>
  <si>
    <t>S1156 Core i5-650 (2Core, 3.20GHz, 4Mb, IGP 733Mhz) Boite ::..</t>
  </si>
  <si>
    <t>Seagate 1TB 7200rpm Sata2 32Mb</t>
  </si>
  <si>
    <t xml:space="preserve">Mémoire PC DDRAM 3 </t>
  </si>
  <si>
    <t>ADATA DDR3 1333 128X8 2GB CL9 Retail ::..</t>
  </si>
  <si>
    <t>ADATA DDR3 1333 128X8 2GB CL9 Retail ::..  *2</t>
  </si>
  <si>
    <t>TOTAL TTC MODEL STANDART</t>
  </si>
  <si>
    <t>Pc BUREAU ATTENTION FEUILLE DE CALCUL</t>
  </si>
  <si>
    <t xml:space="preserve">Option installation montage </t>
  </si>
  <si>
    <t>Option installation Windows Seven</t>
  </si>
  <si>
    <t xml:space="preserve">MODELE STANDARD </t>
  </si>
  <si>
    <t>PC PORTABLE</t>
  </si>
  <si>
    <t>CARTE MERE</t>
  </si>
  <si>
    <t xml:space="preserve">PROCESSEUR </t>
  </si>
  <si>
    <t xml:space="preserve">DISQUE DUR </t>
  </si>
  <si>
    <t>  HKC ATX 580W 24p 14cm SATA PCIE ::..</t>
  </si>
  <si>
    <t>MEMOIRE</t>
  </si>
  <si>
    <t>TOTAL PRIX PC</t>
  </si>
  <si>
    <t>MEMOIRE CARTE PHOTO NUM</t>
  </si>
  <si>
    <t>CARTE RESEAUX ET WIFI</t>
  </si>
  <si>
    <t>EN-9130TXL carte réseau PCI Realtek ::..</t>
  </si>
  <si>
    <t xml:space="preserve">EW-7317LDg CléUSB2 WI-FI 54Mb avec détecteur WIFI </t>
  </si>
  <si>
    <t>TL-WN851N Adap. PCI WiFi 802.11N 3T3R 300Mb</t>
  </si>
  <si>
    <t>TL-WN821N Adap. USB WiFi 802.11N 2T2R 300Mb</t>
  </si>
  <si>
    <t>BOITIER</t>
  </si>
  <si>
    <t xml:space="preserve"> AMD &gt;&gt; Socket 754/939/AM2</t>
  </si>
  <si>
    <t xml:space="preserve">    FOX NBT-CMAM22BC VENTILO CPU AM3/AM2/939/754 ALU+CUIVRE 23DB</t>
  </si>
  <si>
    <t xml:space="preserve"> Intel &gt;&gt; Socket 775</t>
  </si>
  <si>
    <t xml:space="preserve">    FOX CMI77515B-C VENTILO CPU 775 ALU 25DB</t>
  </si>
  <si>
    <t>Intel &gt;&gt; socket 1366 / 1156</t>
  </si>
  <si>
    <t xml:space="preserve">    FOX P0031 Ventilo CPU (Soc1366/1156) i7 / i5 / i3 Alu+Cuivre</t>
  </si>
  <si>
    <t>CLAVIER SOURIS</t>
  </si>
  <si>
    <t>Souris</t>
  </si>
  <si>
    <t>Clavier</t>
  </si>
  <si>
    <t>ALIMENTATION</t>
  </si>
  <si>
    <t>ENCEINTE</t>
  </si>
  <si>
    <t>GRAVEUR DVD LECTEUR DVD ET BLUERAY</t>
  </si>
  <si>
    <t xml:space="preserve">GP08NU20 Grav DVD Slim 8X USB Boite- Noir </t>
  </si>
  <si>
    <t>CARTE GRAPHIQUE VIDEO</t>
  </si>
  <si>
    <t>carte graphique agp</t>
  </si>
  <si>
    <t>LOGICIEL MICROSOFT EXPOITATION</t>
  </si>
  <si>
    <t>HOUSSE TRANSPORT CD ET PORTABLE</t>
  </si>
  <si>
    <t>MONITEUR</t>
  </si>
  <si>
    <t xml:space="preserve">WEBCAM </t>
  </si>
  <si>
    <t>WebCam C250 retail (remplace QuicKam E3500)</t>
  </si>
  <si>
    <t>PERICAM102 Webcam 300kp + Micro Black</t>
  </si>
  <si>
    <t>CLAVIER SOURIS SANS FIL</t>
  </si>
  <si>
    <t>Wireless desktop MK300 Boîte logitec</t>
  </si>
  <si>
    <t>Deluxe 250 Keyboard Black USB oem</t>
  </si>
  <si>
    <t>M100 Souris optique Black 800dpi USB Boîte</t>
  </si>
  <si>
    <t>XScroll, Souris optique filaire USB noir 400dpi - design amb</t>
  </si>
  <si>
    <t>VENTILATEUR REFROIDISSEUR</t>
  </si>
  <si>
    <t>HD07015S1M4 ventilateur pour disque dur</t>
  </si>
  <si>
    <t>NB STAND 100, Système de refroidissement pour Notebook, USB</t>
  </si>
  <si>
    <t>ONDULEUR</t>
  </si>
  <si>
    <t>Onduleur Inline PowerWalker VI600SE 600VA/360W 2p Schuko</t>
  </si>
  <si>
    <t>TOTAL STOCK AHAT</t>
  </si>
  <si>
    <t>PRIX ACHAT HT</t>
  </si>
  <si>
    <t>PRIX VENTE HT</t>
  </si>
  <si>
    <t>PRIX VENTE TTC</t>
  </si>
  <si>
    <t>QUANTITE</t>
  </si>
  <si>
    <t>MARGE</t>
  </si>
  <si>
    <t>MARGE TOTAL</t>
  </si>
</sst>
</file>

<file path=xl/styles.xml><?xml version="1.0" encoding="utf-8"?>
<styleSheet xmlns="http://schemas.openxmlformats.org/spreadsheetml/2006/main">
  <fonts count="22">
    <font>
      <sz val="10"/>
      <name val="Arial"/>
    </font>
    <font>
      <sz val="8"/>
      <name val="Arial"/>
    </font>
    <font>
      <sz val="10"/>
      <color indexed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0"/>
      <color indexed="8"/>
      <name val="Arial"/>
      <family val="2"/>
    </font>
    <font>
      <sz val="10"/>
      <color indexed="8"/>
      <name val="Arial"/>
    </font>
    <font>
      <sz val="10"/>
      <color rgb="FFFF0000"/>
      <name val="Arial"/>
      <family val="2"/>
    </font>
    <font>
      <sz val="10"/>
      <color theme="1"/>
      <name val="Arial"/>
      <family val="2"/>
    </font>
    <font>
      <sz val="10"/>
      <color theme="4"/>
      <name val="Arial"/>
      <family val="2"/>
    </font>
    <font>
      <sz val="10"/>
      <color theme="1" tint="0.249977111117893"/>
      <name val="Arial"/>
      <family val="2"/>
    </font>
    <font>
      <sz val="10"/>
      <color theme="1" tint="0.14999847407452621"/>
      <name val="Arial"/>
      <family val="2"/>
    </font>
    <font>
      <sz val="10"/>
      <color theme="2" tint="-0.89999084444715716"/>
      <name val="Arial"/>
      <family val="2"/>
    </font>
    <font>
      <sz val="10"/>
      <color theme="1" tint="4.9989318521683403E-2"/>
      <name val="Arial"/>
      <family val="2"/>
    </font>
    <font>
      <sz val="14"/>
      <name val="Arial"/>
      <family val="2"/>
    </font>
    <font>
      <sz val="14"/>
      <color rgb="FFFF0000"/>
      <name val="Arial"/>
      <family val="2"/>
    </font>
    <font>
      <sz val="10"/>
      <color theme="3" tint="0.39997558519241921"/>
      <name val="Arial"/>
      <family val="2"/>
    </font>
    <font>
      <sz val="14"/>
      <color indexed="10"/>
      <name val="Arial"/>
      <family val="2"/>
    </font>
    <font>
      <sz val="14"/>
      <color theme="1"/>
      <name val="Arial"/>
      <family val="2"/>
    </font>
    <font>
      <b/>
      <sz val="10"/>
      <color rgb="FF00B0F0"/>
      <name val="Arial"/>
      <family val="2"/>
    </font>
    <font>
      <sz val="14"/>
      <color indexed="8"/>
      <name val="Arial"/>
      <family val="2"/>
    </font>
    <font>
      <sz val="11"/>
      <color theme="1" tint="0.1499984740745262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medium">
        <color rgb="FF999999"/>
      </left>
      <right style="medium">
        <color rgb="FF999999"/>
      </right>
      <top/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0" xfId="0" applyAlignment="1">
      <alignment wrapText="1"/>
    </xf>
    <xf numFmtId="0" fontId="2" fillId="0" borderId="0" xfId="0" applyFont="1"/>
    <xf numFmtId="0" fontId="0" fillId="0" borderId="0" xfId="0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right"/>
    </xf>
    <xf numFmtId="0" fontId="5" fillId="0" borderId="0" xfId="0" applyFont="1"/>
    <xf numFmtId="0" fontId="6" fillId="0" borderId="0" xfId="0" applyFont="1" applyAlignment="1">
      <alignment wrapText="1"/>
    </xf>
    <xf numFmtId="0" fontId="6" fillId="0" borderId="0" xfId="0" applyFont="1" applyAlignment="1">
      <alignment horizontal="right"/>
    </xf>
    <xf numFmtId="0" fontId="7" fillId="0" borderId="0" xfId="0" applyFont="1" applyAlignment="1">
      <alignment wrapText="1"/>
    </xf>
    <xf numFmtId="0" fontId="7" fillId="0" borderId="0" xfId="0" applyFont="1" applyAlignment="1">
      <alignment horizontal="right"/>
    </xf>
    <xf numFmtId="0" fontId="7" fillId="0" borderId="0" xfId="0" applyFont="1"/>
    <xf numFmtId="0" fontId="8" fillId="0" borderId="0" xfId="0" applyFont="1" applyAlignment="1">
      <alignment wrapText="1"/>
    </xf>
    <xf numFmtId="0" fontId="8" fillId="0" borderId="0" xfId="0" applyFont="1" applyAlignment="1">
      <alignment horizontal="right"/>
    </xf>
    <xf numFmtId="0" fontId="8" fillId="0" borderId="0" xfId="0" applyFont="1"/>
    <xf numFmtId="0" fontId="9" fillId="0" borderId="0" xfId="0" applyFont="1" applyAlignment="1">
      <alignment wrapText="1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right" vertical="top"/>
    </xf>
    <xf numFmtId="0" fontId="10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2" fillId="0" borderId="0" xfId="0" applyFont="1" applyAlignment="1">
      <alignment horizontal="right"/>
    </xf>
    <xf numFmtId="0" fontId="9" fillId="0" borderId="0" xfId="0" applyFont="1" applyAlignment="1">
      <alignment horizontal="right"/>
    </xf>
    <xf numFmtId="0" fontId="9" fillId="0" borderId="0" xfId="0" applyFont="1"/>
    <xf numFmtId="0" fontId="12" fillId="0" borderId="0" xfId="0" applyFont="1"/>
    <xf numFmtId="0" fontId="10" fillId="0" borderId="0" xfId="0" applyFont="1" applyAlignment="1">
      <alignment wrapText="1"/>
    </xf>
    <xf numFmtId="0" fontId="10" fillId="0" borderId="0" xfId="0" applyFont="1"/>
    <xf numFmtId="0" fontId="11" fillId="0" borderId="0" xfId="0" applyFont="1" applyAlignment="1">
      <alignment wrapText="1"/>
    </xf>
    <xf numFmtId="0" fontId="11" fillId="0" borderId="0" xfId="0" applyFont="1"/>
    <xf numFmtId="0" fontId="14" fillId="0" borderId="0" xfId="0" applyFont="1" applyAlignment="1">
      <alignment horizontal="right"/>
    </xf>
    <xf numFmtId="0" fontId="14" fillId="0" borderId="0" xfId="0" applyFont="1"/>
    <xf numFmtId="0" fontId="15" fillId="0" borderId="0" xfId="0" applyFont="1" applyAlignment="1">
      <alignment wrapText="1"/>
    </xf>
    <xf numFmtId="0" fontId="15" fillId="0" borderId="0" xfId="0" applyFont="1" applyAlignment="1">
      <alignment horizontal="right"/>
    </xf>
    <xf numFmtId="0" fontId="15" fillId="0" borderId="0" xfId="0" applyFont="1"/>
    <xf numFmtId="0" fontId="16" fillId="0" borderId="0" xfId="0" applyFont="1" applyAlignment="1">
      <alignment wrapText="1"/>
    </xf>
    <xf numFmtId="0" fontId="16" fillId="0" borderId="0" xfId="0" applyFont="1" applyAlignment="1">
      <alignment horizontal="right"/>
    </xf>
    <xf numFmtId="0" fontId="16" fillId="0" borderId="0" xfId="0" applyFont="1"/>
    <xf numFmtId="0" fontId="17" fillId="0" borderId="0" xfId="0" applyFont="1" applyAlignment="1">
      <alignment horizontal="right"/>
    </xf>
    <xf numFmtId="0" fontId="17" fillId="0" borderId="0" xfId="0" applyFont="1"/>
    <xf numFmtId="0" fontId="8" fillId="0" borderId="1" xfId="0" applyFont="1" applyBorder="1" applyAlignment="1">
      <alignment wrapText="1"/>
    </xf>
    <xf numFmtId="0" fontId="18" fillId="0" borderId="0" xfId="0" applyFont="1" applyAlignment="1">
      <alignment horizontal="right"/>
    </xf>
    <xf numFmtId="0" fontId="18" fillId="0" borderId="0" xfId="0" applyFont="1"/>
    <xf numFmtId="0" fontId="19" fillId="0" borderId="0" xfId="0" applyFont="1" applyAlignment="1">
      <alignment wrapText="1"/>
    </xf>
    <xf numFmtId="0" fontId="19" fillId="0" borderId="0" xfId="0" applyFont="1" applyAlignment="1">
      <alignment horizontal="right"/>
    </xf>
    <xf numFmtId="0" fontId="19" fillId="0" borderId="0" xfId="0" applyFont="1"/>
    <xf numFmtId="0" fontId="17" fillId="0" borderId="0" xfId="0" applyFont="1" applyAlignment="1">
      <alignment wrapText="1"/>
    </xf>
    <xf numFmtId="0" fontId="20" fillId="0" borderId="0" xfId="0" applyFont="1"/>
    <xf numFmtId="0" fontId="20" fillId="0" borderId="0" xfId="0" applyFont="1" applyAlignment="1">
      <alignment horizontal="right"/>
    </xf>
    <xf numFmtId="0" fontId="13" fillId="0" borderId="0" xfId="0" applyFont="1"/>
    <xf numFmtId="0" fontId="11" fillId="0" borderId="1" xfId="0" applyFont="1" applyBorder="1" applyAlignment="1">
      <alignment wrapText="1"/>
    </xf>
    <xf numFmtId="0" fontId="12" fillId="0" borderId="0" xfId="0" applyFont="1" applyAlignment="1">
      <alignment wrapText="1"/>
    </xf>
    <xf numFmtId="0" fontId="11" fillId="0" borderId="0" xfId="0" applyFont="1" applyBorder="1" applyAlignment="1">
      <alignment wrapText="1"/>
    </xf>
    <xf numFmtId="0" fontId="21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93</xdr:row>
      <xdr:rowOff>0</xdr:rowOff>
    </xdr:from>
    <xdr:to>
      <xdr:col>0</xdr:col>
      <xdr:colOff>95250</xdr:colOff>
      <xdr:row>93</xdr:row>
      <xdr:rowOff>95250</xdr:rowOff>
    </xdr:to>
    <xdr:pic>
      <xdr:nvPicPr>
        <xdr:cNvPr id="1025" name="Picture 1" descr="http://www.europ-computer.com/images/coins2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23069550"/>
          <a:ext cx="95250" cy="9525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20</xdr:row>
      <xdr:rowOff>0</xdr:rowOff>
    </xdr:from>
    <xdr:to>
      <xdr:col>0</xdr:col>
      <xdr:colOff>95250</xdr:colOff>
      <xdr:row>20</xdr:row>
      <xdr:rowOff>95250</xdr:rowOff>
    </xdr:to>
    <xdr:pic>
      <xdr:nvPicPr>
        <xdr:cNvPr id="2" name="Picture 1" descr="http://www.europ-computer.com/images/coins2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5086350"/>
          <a:ext cx="95250" cy="9525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I174"/>
  <sheetViews>
    <sheetView tabSelected="1" workbookViewId="0">
      <selection activeCell="D177" sqref="D177"/>
    </sheetView>
  </sheetViews>
  <sheetFormatPr baseColWidth="10" defaultRowHeight="12.75"/>
  <cols>
    <col min="1" max="1" width="57" style="1" customWidth="1"/>
    <col min="2" max="2" width="16.85546875" style="3" customWidth="1"/>
    <col min="3" max="4" width="20.42578125" style="3" customWidth="1"/>
    <col min="5" max="5" width="11.42578125" style="3"/>
    <col min="7" max="7" width="17" customWidth="1"/>
    <col min="8" max="8" width="22.85546875" customWidth="1"/>
    <col min="9" max="9" width="11.42578125" style="3"/>
  </cols>
  <sheetData>
    <row r="2" spans="1:9">
      <c r="B2" s="8" t="s">
        <v>182</v>
      </c>
      <c r="C2" s="8" t="s">
        <v>183</v>
      </c>
      <c r="D2" s="8" t="s">
        <v>184</v>
      </c>
      <c r="E2" s="8" t="s">
        <v>185</v>
      </c>
      <c r="F2" s="8" t="s">
        <v>186</v>
      </c>
      <c r="G2" s="8" t="s">
        <v>187</v>
      </c>
      <c r="H2" s="7" t="s">
        <v>181</v>
      </c>
    </row>
    <row r="4" spans="1:9">
      <c r="A4" s="6" t="s">
        <v>133</v>
      </c>
      <c r="C4" s="3">
        <v>37.630000000000003</v>
      </c>
      <c r="D4" s="3">
        <v>45</v>
      </c>
      <c r="I4" s="8"/>
    </row>
    <row r="5" spans="1:9">
      <c r="A5" s="6" t="s">
        <v>134</v>
      </c>
      <c r="C5" s="3">
        <v>24.24</v>
      </c>
      <c r="D5" s="3">
        <v>29</v>
      </c>
    </row>
    <row r="7" spans="1:9" s="38" customFormat="1" ht="18">
      <c r="A7" s="36" t="s">
        <v>136</v>
      </c>
      <c r="B7" s="37"/>
      <c r="C7" s="37"/>
      <c r="D7" s="37"/>
      <c r="E7" s="37"/>
      <c r="I7" s="37"/>
    </row>
    <row r="8" spans="1:9">
      <c r="A8" s="1" t="s">
        <v>119</v>
      </c>
      <c r="B8" s="3">
        <v>299</v>
      </c>
      <c r="C8" s="3">
        <v>510</v>
      </c>
      <c r="D8" s="3">
        <v>479</v>
      </c>
      <c r="E8" s="3">
        <v>2</v>
      </c>
      <c r="H8">
        <f>SUM(B8*E8)</f>
        <v>598</v>
      </c>
      <c r="I8" s="8" t="s">
        <v>94</v>
      </c>
    </row>
    <row r="9" spans="1:9">
      <c r="A9" s="1" t="s">
        <v>97</v>
      </c>
      <c r="B9" s="3">
        <v>467</v>
      </c>
      <c r="C9" s="3">
        <v>559</v>
      </c>
      <c r="D9" s="3">
        <v>749</v>
      </c>
      <c r="H9">
        <f>SUM(B9*E9)</f>
        <v>0</v>
      </c>
      <c r="I9" s="8" t="s">
        <v>94</v>
      </c>
    </row>
    <row r="10" spans="1:9">
      <c r="H10">
        <f>SUM(B10*E10)</f>
        <v>0</v>
      </c>
    </row>
    <row r="11" spans="1:9">
      <c r="H11">
        <f>SUM(B11*E11)</f>
        <v>0</v>
      </c>
    </row>
    <row r="12" spans="1:9">
      <c r="H12">
        <f>SUM(B12*E12)</f>
        <v>0</v>
      </c>
    </row>
    <row r="13" spans="1:9">
      <c r="H13">
        <f>SUM(B13*E13)</f>
        <v>0</v>
      </c>
    </row>
    <row r="14" spans="1:9">
      <c r="H14">
        <f>SUM(B14*E14)</f>
        <v>0</v>
      </c>
    </row>
    <row r="15" spans="1:9">
      <c r="H15">
        <f>SUM(B15*E15)</f>
        <v>0</v>
      </c>
    </row>
    <row r="16" spans="1:9">
      <c r="H16">
        <f>SUM(B16*E16)</f>
        <v>0</v>
      </c>
    </row>
    <row r="17" spans="1:9">
      <c r="A17" s="6"/>
      <c r="H17">
        <f>SUM(B17*E17)</f>
        <v>0</v>
      </c>
    </row>
    <row r="18" spans="1:9" s="38" customFormat="1" ht="18">
      <c r="A18" s="36" t="s">
        <v>137</v>
      </c>
      <c r="B18" s="37"/>
      <c r="C18" s="37"/>
      <c r="D18" s="37"/>
      <c r="E18" s="37"/>
      <c r="H18">
        <f>SUM(B18*E18)</f>
        <v>0</v>
      </c>
      <c r="I18" s="37"/>
    </row>
    <row r="19" spans="1:9" s="41" customFormat="1">
      <c r="A19" s="39" t="s">
        <v>115</v>
      </c>
      <c r="B19" s="40"/>
      <c r="C19" s="40"/>
      <c r="D19" s="40"/>
      <c r="E19" s="40"/>
      <c r="H19">
        <f>SUM(B19*E19)</f>
        <v>0</v>
      </c>
      <c r="I19" s="40"/>
    </row>
    <row r="20" spans="1:9" ht="38.25">
      <c r="A20" s="6" t="s">
        <v>118</v>
      </c>
      <c r="B20" s="3">
        <v>40</v>
      </c>
      <c r="C20" s="3">
        <v>49</v>
      </c>
      <c r="D20" s="3">
        <v>59</v>
      </c>
      <c r="E20" s="3">
        <v>2</v>
      </c>
      <c r="H20">
        <f>SUM(B20*E20)</f>
        <v>80</v>
      </c>
      <c r="I20" s="3" t="s">
        <v>31</v>
      </c>
    </row>
    <row r="21" spans="1:9" s="28" customFormat="1">
      <c r="A21" s="21" t="s">
        <v>116</v>
      </c>
      <c r="B21" s="27"/>
      <c r="C21" s="27"/>
      <c r="D21" s="27"/>
      <c r="E21" s="27"/>
      <c r="H21">
        <f>SUM(B21*E21)</f>
        <v>0</v>
      </c>
      <c r="I21" s="27"/>
    </row>
    <row r="22" spans="1:9" ht="25.5">
      <c r="A22" s="6" t="s">
        <v>124</v>
      </c>
      <c r="B22" s="3">
        <v>74.5</v>
      </c>
      <c r="C22" s="3">
        <v>94.48</v>
      </c>
      <c r="D22" s="3">
        <v>113</v>
      </c>
      <c r="E22" s="3">
        <v>2</v>
      </c>
      <c r="H22">
        <f>SUM(B22*E22)</f>
        <v>149</v>
      </c>
      <c r="I22" s="8" t="s">
        <v>31</v>
      </c>
    </row>
    <row r="23" spans="1:9" s="2" customFormat="1">
      <c r="A23" s="1"/>
      <c r="B23" s="4"/>
      <c r="C23" s="4"/>
      <c r="D23" s="4"/>
      <c r="E23" s="4"/>
      <c r="H23">
        <f>SUM(B23*E23)</f>
        <v>0</v>
      </c>
      <c r="I23" s="4"/>
    </row>
    <row r="24" spans="1:9" s="38" customFormat="1" ht="18">
      <c r="A24" s="36" t="s">
        <v>138</v>
      </c>
      <c r="B24" s="37"/>
      <c r="C24" s="37"/>
      <c r="D24" s="37"/>
      <c r="E24" s="37"/>
      <c r="H24">
        <f>SUM(B24*E24)</f>
        <v>0</v>
      </c>
      <c r="I24" s="37"/>
    </row>
    <row r="25" spans="1:9" s="49" customFormat="1">
      <c r="A25" s="47" t="s">
        <v>117</v>
      </c>
      <c r="B25" s="48"/>
      <c r="C25" s="48"/>
      <c r="D25" s="48"/>
      <c r="E25" s="48"/>
      <c r="H25">
        <f>SUM(B25*E25)</f>
        <v>0</v>
      </c>
      <c r="I25" s="48"/>
    </row>
    <row r="26" spans="1:9">
      <c r="A26" s="6" t="s">
        <v>120</v>
      </c>
      <c r="B26" s="3">
        <v>44.9</v>
      </c>
      <c r="C26" s="3">
        <v>53.7</v>
      </c>
      <c r="D26" s="3">
        <v>69</v>
      </c>
      <c r="E26" s="3">
        <v>2</v>
      </c>
      <c r="H26">
        <f>SUM(B26*E26)</f>
        <v>89.8</v>
      </c>
      <c r="I26" s="3" t="s">
        <v>31</v>
      </c>
    </row>
    <row r="27" spans="1:9">
      <c r="H27">
        <f>SUM(B27*E27)</f>
        <v>0</v>
      </c>
    </row>
    <row r="28" spans="1:9" s="49" customFormat="1">
      <c r="A28" s="47" t="s">
        <v>125</v>
      </c>
      <c r="B28" s="48"/>
      <c r="C28" s="48"/>
      <c r="D28" s="48"/>
      <c r="E28" s="48"/>
      <c r="H28">
        <f>SUM(B28*E28)</f>
        <v>0</v>
      </c>
      <c r="I28" s="48"/>
    </row>
    <row r="29" spans="1:9">
      <c r="A29" s="6" t="s">
        <v>126</v>
      </c>
      <c r="B29" s="3">
        <v>149</v>
      </c>
      <c r="C29" s="3">
        <v>180</v>
      </c>
      <c r="D29" s="3">
        <v>215</v>
      </c>
      <c r="E29" s="3">
        <v>2</v>
      </c>
      <c r="H29">
        <f>SUM(B29*E29)</f>
        <v>298</v>
      </c>
      <c r="I29" s="8" t="s">
        <v>31</v>
      </c>
    </row>
    <row r="30" spans="1:9">
      <c r="H30">
        <f>SUM(B30*E30)</f>
        <v>0</v>
      </c>
    </row>
    <row r="31" spans="1:9" ht="18">
      <c r="A31" s="36" t="s">
        <v>167</v>
      </c>
      <c r="B31" s="7"/>
      <c r="C31" s="7"/>
      <c r="D31" s="7"/>
      <c r="E31" s="7"/>
      <c r="H31">
        <f>SUM(B31*E31)</f>
        <v>0</v>
      </c>
      <c r="I31" s="7"/>
    </row>
    <row r="32" spans="1:9">
      <c r="A32" s="6" t="s">
        <v>95</v>
      </c>
      <c r="B32" s="8">
        <v>101</v>
      </c>
      <c r="C32" s="8">
        <v>121</v>
      </c>
      <c r="D32" s="8">
        <v>179.9</v>
      </c>
      <c r="E32" s="8">
        <v>2</v>
      </c>
      <c r="H32">
        <f>SUM(B32*E32)</f>
        <v>202</v>
      </c>
      <c r="I32" s="8" t="s">
        <v>96</v>
      </c>
    </row>
    <row r="33" spans="1:9">
      <c r="A33" s="18" t="s">
        <v>106</v>
      </c>
      <c r="B33" s="19">
        <v>80</v>
      </c>
      <c r="C33" s="19" t="s">
        <v>107</v>
      </c>
      <c r="D33" s="19">
        <v>149</v>
      </c>
      <c r="E33" s="19">
        <v>1</v>
      </c>
      <c r="H33">
        <f>SUM(B33*E33)</f>
        <v>80</v>
      </c>
      <c r="I33" s="19" t="s">
        <v>94</v>
      </c>
    </row>
    <row r="34" spans="1:9" s="17" customFormat="1">
      <c r="A34" s="6" t="s">
        <v>108</v>
      </c>
      <c r="B34" s="3">
        <v>86</v>
      </c>
      <c r="C34" s="3">
        <v>103</v>
      </c>
      <c r="D34" s="3">
        <v>159</v>
      </c>
      <c r="E34" s="3"/>
      <c r="H34">
        <f>SUM(B34*E34)</f>
        <v>0</v>
      </c>
      <c r="I34" s="8" t="s">
        <v>109</v>
      </c>
    </row>
    <row r="35" spans="1:9">
      <c r="A35" s="6"/>
      <c r="B35" s="16"/>
      <c r="C35" s="16"/>
      <c r="D35" s="16"/>
      <c r="E35" s="16"/>
      <c r="H35">
        <f>SUM(B35*E35)</f>
        <v>0</v>
      </c>
      <c r="I35" s="16"/>
    </row>
    <row r="36" spans="1:9" s="43" customFormat="1" ht="18">
      <c r="A36" s="43" t="s">
        <v>139</v>
      </c>
      <c r="B36" s="42"/>
      <c r="C36" s="42"/>
      <c r="D36" s="42"/>
      <c r="E36" s="42"/>
      <c r="H36">
        <f>SUM(B36*E36)</f>
        <v>0</v>
      </c>
      <c r="I36" s="42"/>
    </row>
    <row r="37" spans="1:9">
      <c r="A37" s="47" t="s">
        <v>1</v>
      </c>
      <c r="H37">
        <f>SUM(B37*E37)</f>
        <v>0</v>
      </c>
    </row>
    <row r="38" spans="1:9">
      <c r="A38" s="6" t="s">
        <v>38</v>
      </c>
      <c r="B38" s="3" t="s">
        <v>42</v>
      </c>
      <c r="C38" s="8" t="s">
        <v>112</v>
      </c>
      <c r="D38" s="8" t="s">
        <v>7</v>
      </c>
      <c r="E38" s="3">
        <v>2</v>
      </c>
      <c r="H38">
        <f>SUM(B38*E38)</f>
        <v>59</v>
      </c>
      <c r="I38" s="3" t="s">
        <v>31</v>
      </c>
    </row>
    <row r="39" spans="1:9" ht="25.5">
      <c r="A39" s="1" t="s">
        <v>0</v>
      </c>
      <c r="B39" s="3">
        <v>34.5</v>
      </c>
      <c r="C39" s="3">
        <v>62</v>
      </c>
      <c r="D39" s="3" t="s">
        <v>43</v>
      </c>
      <c r="E39" s="3">
        <v>2</v>
      </c>
      <c r="H39">
        <f>SUM(B39*E39)</f>
        <v>69</v>
      </c>
      <c r="I39" s="3" t="s">
        <v>31</v>
      </c>
    </row>
    <row r="40" spans="1:9" s="33" customFormat="1">
      <c r="A40" s="32" t="s">
        <v>127</v>
      </c>
      <c r="B40" s="25">
        <v>51.5</v>
      </c>
      <c r="C40" s="25">
        <v>69</v>
      </c>
      <c r="D40" s="25">
        <v>82.9</v>
      </c>
      <c r="E40" s="25">
        <v>2</v>
      </c>
      <c r="H40">
        <f>SUM(B40*E40)</f>
        <v>103</v>
      </c>
      <c r="I40" s="25" t="s">
        <v>31</v>
      </c>
    </row>
    <row r="41" spans="1:9" ht="13.5" customHeight="1">
      <c r="A41" s="47" t="s">
        <v>2</v>
      </c>
      <c r="H41">
        <f>SUM(B41*E41)</f>
        <v>0</v>
      </c>
    </row>
    <row r="42" spans="1:9" ht="12" customHeight="1">
      <c r="A42" s="6" t="s">
        <v>44</v>
      </c>
      <c r="B42" s="3" t="s">
        <v>46</v>
      </c>
      <c r="C42" s="3" t="s">
        <v>40</v>
      </c>
      <c r="D42" s="3">
        <v>54.9</v>
      </c>
      <c r="E42" s="3">
        <v>1</v>
      </c>
      <c r="H42">
        <f>SUM(B42*E42)</f>
        <v>28.5</v>
      </c>
      <c r="I42" s="3" t="s">
        <v>31</v>
      </c>
    </row>
    <row r="43" spans="1:9" ht="25.5">
      <c r="A43" s="1" t="s">
        <v>45</v>
      </c>
      <c r="B43" s="3" t="s">
        <v>39</v>
      </c>
      <c r="C43" s="3" t="s">
        <v>41</v>
      </c>
      <c r="D43" s="3">
        <v>59</v>
      </c>
      <c r="E43" s="3">
        <v>1</v>
      </c>
      <c r="H43">
        <f>SUM(B43*E43)</f>
        <v>36.9</v>
      </c>
      <c r="I43" s="3" t="s">
        <v>31</v>
      </c>
    </row>
    <row r="44" spans="1:9">
      <c r="H44">
        <f>SUM(B44*E44)</f>
        <v>0</v>
      </c>
    </row>
    <row r="45" spans="1:9">
      <c r="H45">
        <f>SUM(B45*E45)</f>
        <v>0</v>
      </c>
    </row>
    <row r="46" spans="1:9" s="46" customFormat="1" ht="18">
      <c r="A46" s="36" t="s">
        <v>141</v>
      </c>
      <c r="B46" s="45"/>
      <c r="C46" s="45"/>
      <c r="D46" s="45"/>
      <c r="E46" s="45"/>
      <c r="H46">
        <f>SUM(B46*E46)</f>
        <v>0</v>
      </c>
      <c r="I46" s="45"/>
    </row>
    <row r="47" spans="1:9">
      <c r="A47" s="47" t="s">
        <v>12</v>
      </c>
      <c r="H47">
        <f>SUM(B47*E47)</f>
        <v>0</v>
      </c>
    </row>
    <row r="48" spans="1:9">
      <c r="A48" s="1" t="s">
        <v>3</v>
      </c>
      <c r="B48" s="3">
        <v>21</v>
      </c>
      <c r="C48" s="3">
        <v>40</v>
      </c>
      <c r="D48" s="3" t="s">
        <v>7</v>
      </c>
      <c r="E48" s="3">
        <v>1</v>
      </c>
      <c r="H48">
        <f>SUM(B48*E48)</f>
        <v>21</v>
      </c>
    </row>
    <row r="49" spans="1:9" s="49" customFormat="1">
      <c r="A49" s="47" t="s">
        <v>4</v>
      </c>
      <c r="E49" s="48"/>
      <c r="H49">
        <f>SUM(B50*E49)</f>
        <v>0</v>
      </c>
      <c r="I49" s="48"/>
    </row>
    <row r="50" spans="1:9">
      <c r="A50" s="1" t="s">
        <v>5</v>
      </c>
      <c r="B50" s="48">
        <v>13</v>
      </c>
      <c r="C50" s="48">
        <v>29</v>
      </c>
      <c r="D50" s="48" t="s">
        <v>6</v>
      </c>
      <c r="H50">
        <f>SUM(B51*E50)</f>
        <v>0</v>
      </c>
      <c r="I50" s="8" t="s">
        <v>96</v>
      </c>
    </row>
    <row r="51" spans="1:9">
      <c r="A51" s="1" t="s">
        <v>9</v>
      </c>
      <c r="B51" s="3">
        <v>28</v>
      </c>
      <c r="C51" s="3">
        <v>40</v>
      </c>
      <c r="D51" s="3" t="s">
        <v>7</v>
      </c>
      <c r="H51" t="e">
        <f>#REF!</f>
        <v>#REF!</v>
      </c>
    </row>
    <row r="52" spans="1:9" s="49" customFormat="1">
      <c r="A52" s="47" t="s">
        <v>128</v>
      </c>
      <c r="B52" s="48"/>
      <c r="C52" s="48"/>
      <c r="D52" s="48"/>
      <c r="E52" s="48"/>
      <c r="H52">
        <f>SUM(B52*E52)</f>
        <v>0</v>
      </c>
      <c r="I52" s="48"/>
    </row>
    <row r="53" spans="1:9">
      <c r="A53" s="6" t="s">
        <v>129</v>
      </c>
      <c r="B53" s="3">
        <v>40</v>
      </c>
      <c r="C53" s="3">
        <v>55</v>
      </c>
      <c r="D53" s="3">
        <v>69</v>
      </c>
      <c r="E53" s="3">
        <v>0</v>
      </c>
      <c r="H53">
        <f>SUM(B53*E53)</f>
        <v>0</v>
      </c>
      <c r="I53" s="8" t="s">
        <v>31</v>
      </c>
    </row>
    <row r="54" spans="1:9" s="49" customFormat="1">
      <c r="A54" s="47" t="s">
        <v>11</v>
      </c>
      <c r="B54" s="48"/>
      <c r="C54" s="48"/>
      <c r="D54" s="48"/>
      <c r="E54" s="48"/>
      <c r="H54">
        <f>SUM(B54*E54)</f>
        <v>0</v>
      </c>
      <c r="I54" s="48"/>
    </row>
    <row r="55" spans="1:9">
      <c r="A55" s="6" t="s">
        <v>8</v>
      </c>
      <c r="B55" s="3" t="s">
        <v>81</v>
      </c>
      <c r="C55" s="3" t="s">
        <v>50</v>
      </c>
      <c r="D55" s="3" t="s">
        <v>49</v>
      </c>
      <c r="E55" s="3">
        <v>1</v>
      </c>
      <c r="H55">
        <f>SUM(B55*E55)</f>
        <v>16.7</v>
      </c>
      <c r="I55" s="3" t="s">
        <v>31</v>
      </c>
    </row>
    <row r="56" spans="1:9" ht="12.75" customHeight="1">
      <c r="A56" s="1" t="s">
        <v>82</v>
      </c>
      <c r="B56" s="3" t="s">
        <v>83</v>
      </c>
      <c r="C56" s="3" t="s">
        <v>58</v>
      </c>
      <c r="D56" s="3" t="s">
        <v>57</v>
      </c>
      <c r="E56" s="3">
        <v>2</v>
      </c>
      <c r="H56">
        <f>SUM(B56*E56)</f>
        <v>65.98</v>
      </c>
      <c r="I56" s="3" t="s">
        <v>31</v>
      </c>
    </row>
    <row r="57" spans="1:9" s="49" customFormat="1">
      <c r="A57" s="47" t="s">
        <v>13</v>
      </c>
      <c r="B57" s="48"/>
      <c r="C57" s="48"/>
      <c r="D57" s="48"/>
      <c r="E57" s="48"/>
      <c r="H57">
        <f>SUM(B57*E57)</f>
        <v>0</v>
      </c>
      <c r="I57" s="48"/>
    </row>
    <row r="58" spans="1:9">
      <c r="A58" s="1" t="s">
        <v>79</v>
      </c>
      <c r="B58" s="3" t="s">
        <v>80</v>
      </c>
      <c r="C58" s="3" t="s">
        <v>58</v>
      </c>
      <c r="D58" s="3" t="s">
        <v>57</v>
      </c>
      <c r="E58" s="3">
        <v>0</v>
      </c>
      <c r="H58">
        <f>SUM(B58*E58)</f>
        <v>0</v>
      </c>
      <c r="I58" s="3" t="s">
        <v>31</v>
      </c>
    </row>
    <row r="59" spans="1:9" s="49" customFormat="1">
      <c r="A59" s="47" t="s">
        <v>77</v>
      </c>
      <c r="B59" s="48"/>
      <c r="C59" s="48"/>
      <c r="D59" s="48"/>
      <c r="E59" s="48"/>
      <c r="H59">
        <f>SUM(B59*E59)</f>
        <v>0</v>
      </c>
      <c r="I59" s="48"/>
    </row>
    <row r="60" spans="1:9">
      <c r="A60" s="1" t="s">
        <v>14</v>
      </c>
      <c r="B60" s="3" t="s">
        <v>78</v>
      </c>
      <c r="C60" s="3" t="s">
        <v>40</v>
      </c>
      <c r="D60" s="3" t="s">
        <v>57</v>
      </c>
      <c r="E60" s="3">
        <v>2</v>
      </c>
      <c r="H60">
        <f>SUM(B60*E60)</f>
        <v>62.8</v>
      </c>
      <c r="I60" s="3" t="s">
        <v>31</v>
      </c>
    </row>
    <row r="61" spans="1:9">
      <c r="H61">
        <f>SUM(B61*E61)</f>
        <v>0</v>
      </c>
    </row>
    <row r="62" spans="1:9" s="38" customFormat="1" ht="18">
      <c r="A62" s="1"/>
      <c r="B62" s="3"/>
      <c r="C62" s="3"/>
      <c r="D62" s="3"/>
      <c r="E62" s="3"/>
      <c r="H62">
        <f>SUM(B62*E62)</f>
        <v>0</v>
      </c>
      <c r="I62" s="3"/>
    </row>
    <row r="63" spans="1:9" s="2" customFormat="1" ht="18">
      <c r="A63" s="50" t="s">
        <v>143</v>
      </c>
      <c r="B63" s="51"/>
      <c r="C63" s="52"/>
      <c r="D63" s="51"/>
      <c r="E63" s="51"/>
      <c r="H63">
        <f>SUM(B63*E63)</f>
        <v>0</v>
      </c>
      <c r="I63" s="51"/>
    </row>
    <row r="64" spans="1:9" s="2" customFormat="1">
      <c r="A64" s="10" t="s">
        <v>59</v>
      </c>
      <c r="B64" s="11" t="s">
        <v>60</v>
      </c>
      <c r="C64" s="11" t="s">
        <v>50</v>
      </c>
      <c r="D64" s="11" t="s">
        <v>49</v>
      </c>
      <c r="E64" s="11">
        <v>2</v>
      </c>
      <c r="H64">
        <f>SUM(B64*E64)</f>
        <v>25</v>
      </c>
      <c r="I64" s="11" t="s">
        <v>31</v>
      </c>
    </row>
    <row r="65" spans="1:9" s="2" customFormat="1">
      <c r="A65" s="13" t="s">
        <v>61</v>
      </c>
      <c r="B65" s="14" t="s">
        <v>62</v>
      </c>
      <c r="C65" s="14" t="s">
        <v>63</v>
      </c>
      <c r="D65" s="14" t="s">
        <v>64</v>
      </c>
      <c r="E65" s="14">
        <v>1</v>
      </c>
      <c r="H65">
        <f>SUM(B65*E65)</f>
        <v>7.3</v>
      </c>
      <c r="I65" s="14" t="s">
        <v>31</v>
      </c>
    </row>
    <row r="66" spans="1:9" s="35" customFormat="1" ht="18">
      <c r="A66" s="38"/>
      <c r="B66" s="38"/>
      <c r="C66" s="38"/>
      <c r="D66" s="38"/>
      <c r="E66" s="38"/>
      <c r="H66">
        <f>SUM(B66*E66)</f>
        <v>0</v>
      </c>
      <c r="I66" s="38"/>
    </row>
    <row r="67" spans="1:9" ht="18">
      <c r="A67" s="36" t="s">
        <v>144</v>
      </c>
      <c r="B67" s="37"/>
      <c r="C67" s="37"/>
      <c r="D67" s="37"/>
      <c r="E67" s="37"/>
      <c r="H67">
        <f>SUM(B67*E67)</f>
        <v>0</v>
      </c>
      <c r="I67" s="37"/>
    </row>
    <row r="68" spans="1:9" s="29" customFormat="1">
      <c r="A68" s="6" t="s">
        <v>145</v>
      </c>
      <c r="B68" s="3">
        <v>3.41</v>
      </c>
      <c r="C68" s="3">
        <v>10.78</v>
      </c>
      <c r="D68" s="3">
        <v>12.9</v>
      </c>
      <c r="E68" s="3"/>
      <c r="H68">
        <f>SUM(B68*E68)</f>
        <v>0</v>
      </c>
      <c r="I68" s="8" t="s">
        <v>31</v>
      </c>
    </row>
    <row r="69" spans="1:9">
      <c r="A69" s="6" t="s">
        <v>146</v>
      </c>
      <c r="B69" s="3">
        <v>11</v>
      </c>
      <c r="C69" s="3">
        <v>20.81</v>
      </c>
      <c r="D69" s="3">
        <v>24.9</v>
      </c>
      <c r="H69">
        <f>SUM(B69*E69)</f>
        <v>0</v>
      </c>
      <c r="I69" s="8" t="s">
        <v>31</v>
      </c>
    </row>
    <row r="70" spans="1:9" s="2" customFormat="1">
      <c r="A70" s="53" t="s">
        <v>148</v>
      </c>
      <c r="B70" s="3">
        <v>11.5</v>
      </c>
      <c r="C70" s="3">
        <v>33.36</v>
      </c>
      <c r="D70" s="3">
        <v>39.9</v>
      </c>
      <c r="E70" s="3"/>
      <c r="H70">
        <f>SUM(B70*E70)</f>
        <v>0</v>
      </c>
      <c r="I70" s="3"/>
    </row>
    <row r="71" spans="1:9" s="2" customFormat="1">
      <c r="A71" s="6" t="s">
        <v>147</v>
      </c>
      <c r="B71" s="3">
        <v>15.95</v>
      </c>
      <c r="C71" s="3">
        <v>41.72</v>
      </c>
      <c r="D71" s="3">
        <v>49.9</v>
      </c>
      <c r="E71" s="3"/>
      <c r="H71">
        <f>SUM(B71*E71)</f>
        <v>0</v>
      </c>
      <c r="I71" s="3"/>
    </row>
    <row r="72" spans="1:9" s="12" customFormat="1">
      <c r="A72" s="1"/>
      <c r="B72" s="3"/>
      <c r="C72" s="3"/>
      <c r="D72" s="3"/>
      <c r="E72" s="3"/>
      <c r="H72">
        <f>SUM(B72*E72)</f>
        <v>0</v>
      </c>
      <c r="I72" s="3"/>
    </row>
    <row r="73" spans="1:9" s="2" customFormat="1">
      <c r="A73" s="13"/>
      <c r="B73" s="4"/>
      <c r="C73" s="4"/>
      <c r="D73" s="4"/>
      <c r="E73" s="4"/>
      <c r="H73">
        <f>SUM(B73*E73)</f>
        <v>0</v>
      </c>
      <c r="I73" s="4"/>
    </row>
    <row r="74" spans="1:9">
      <c r="A74" s="5"/>
      <c r="B74" s="4"/>
      <c r="C74" s="4"/>
      <c r="D74" s="4"/>
      <c r="E74" s="4"/>
      <c r="H74">
        <f>SUM(B74*E74)</f>
        <v>0</v>
      </c>
      <c r="I74" s="4"/>
    </row>
    <row r="75" spans="1:9" s="2" customFormat="1" ht="18">
      <c r="A75" s="50" t="s">
        <v>149</v>
      </c>
      <c r="B75" s="34"/>
      <c r="C75" s="34"/>
      <c r="D75" s="34"/>
      <c r="E75" s="34"/>
      <c r="H75">
        <f>SUM(B75*E75)</f>
        <v>0</v>
      </c>
      <c r="I75" s="34"/>
    </row>
    <row r="76" spans="1:9" s="17" customFormat="1">
      <c r="A76" s="6" t="s">
        <v>122</v>
      </c>
      <c r="B76" s="3" t="s">
        <v>30</v>
      </c>
      <c r="C76" s="3" t="s">
        <v>40</v>
      </c>
      <c r="D76" s="3" t="s">
        <v>57</v>
      </c>
      <c r="E76" s="3">
        <v>3</v>
      </c>
      <c r="H76">
        <f>SUM(B76*E76)</f>
        <v>89.699999999999989</v>
      </c>
      <c r="I76" s="8" t="s">
        <v>31</v>
      </c>
    </row>
    <row r="77" spans="1:9" s="2" customFormat="1">
      <c r="A77" s="29" t="s">
        <v>123</v>
      </c>
      <c r="B77" s="26">
        <v>30</v>
      </c>
      <c r="C77" s="26">
        <v>49.33</v>
      </c>
      <c r="D77" s="26">
        <v>59.9</v>
      </c>
      <c r="E77" s="26">
        <v>2</v>
      </c>
      <c r="H77">
        <f>SUM(B77*E77)</f>
        <v>60</v>
      </c>
      <c r="I77" s="26"/>
    </row>
    <row r="78" spans="1:9" s="17" customFormat="1">
      <c r="A78" s="1" t="s">
        <v>32</v>
      </c>
      <c r="B78" s="3">
        <v>59</v>
      </c>
      <c r="C78" s="3" t="s">
        <v>33</v>
      </c>
      <c r="D78" s="3">
        <v>129</v>
      </c>
      <c r="E78" s="3">
        <v>1</v>
      </c>
      <c r="H78">
        <f>SUM(B78*E78)</f>
        <v>59</v>
      </c>
      <c r="I78" s="3" t="s">
        <v>31</v>
      </c>
    </row>
    <row r="79" spans="1:9" s="2" customFormat="1">
      <c r="A79" s="1"/>
      <c r="B79" s="4"/>
      <c r="C79" s="4"/>
      <c r="D79" s="4"/>
      <c r="E79" s="4"/>
      <c r="H79">
        <f>SUM(B79*E79)</f>
        <v>0</v>
      </c>
      <c r="I79" s="4"/>
    </row>
    <row r="80" spans="1:9" s="2" customFormat="1" ht="18">
      <c r="A80" s="50" t="s">
        <v>176</v>
      </c>
      <c r="B80" s="4"/>
      <c r="C80" s="4"/>
      <c r="D80" s="4"/>
      <c r="E80" s="4"/>
      <c r="H80">
        <f>SUM(B80*E80)</f>
        <v>0</v>
      </c>
      <c r="I80" s="4"/>
    </row>
    <row r="81" spans="1:9" s="2" customFormat="1">
      <c r="A81" s="5"/>
      <c r="B81" s="12"/>
      <c r="C81" s="11"/>
      <c r="D81" s="12"/>
      <c r="E81" s="12"/>
      <c r="H81">
        <f>SUM(B81*E81)</f>
        <v>0</v>
      </c>
      <c r="I81" s="12"/>
    </row>
    <row r="82" spans="1:9" s="2" customFormat="1">
      <c r="A82" s="10" t="s">
        <v>177</v>
      </c>
      <c r="B82" s="11" t="s">
        <v>84</v>
      </c>
      <c r="C82" s="11" t="s">
        <v>86</v>
      </c>
      <c r="D82" s="11" t="s">
        <v>85</v>
      </c>
      <c r="E82" s="11">
        <v>4</v>
      </c>
      <c r="H82">
        <f>SUM(B82*E82)</f>
        <v>10</v>
      </c>
      <c r="I82" s="11" t="s">
        <v>31</v>
      </c>
    </row>
    <row r="83" spans="1:9">
      <c r="A83" s="9" t="s">
        <v>150</v>
      </c>
      <c r="H83">
        <f>SUM(B83*E83)</f>
        <v>0</v>
      </c>
    </row>
    <row r="84" spans="1:9" ht="25.5">
      <c r="A84" s="6" t="s">
        <v>151</v>
      </c>
      <c r="B84" s="4"/>
      <c r="C84" s="4"/>
      <c r="D84" s="4"/>
      <c r="E84" s="4"/>
      <c r="H84">
        <f>SUM(B84*E84)</f>
        <v>0</v>
      </c>
      <c r="I84" s="4"/>
    </row>
    <row r="85" spans="1:9" s="33" customFormat="1">
      <c r="A85" s="15" t="s">
        <v>152</v>
      </c>
      <c r="B85" s="16"/>
      <c r="C85" s="16"/>
      <c r="D85" s="16"/>
      <c r="E85" s="16"/>
      <c r="H85">
        <f>SUM(B85*E85)</f>
        <v>0</v>
      </c>
      <c r="I85" s="16"/>
    </row>
    <row r="86" spans="1:9" s="33" customFormat="1">
      <c r="A86" s="6" t="s">
        <v>153</v>
      </c>
      <c r="B86" s="4"/>
      <c r="C86" s="4"/>
      <c r="D86" s="4"/>
      <c r="E86" s="4"/>
      <c r="H86">
        <f>SUM(B86*E86)</f>
        <v>0</v>
      </c>
      <c r="I86" s="4"/>
    </row>
    <row r="87" spans="1:9">
      <c r="A87" s="15" t="s">
        <v>154</v>
      </c>
      <c r="B87" s="16"/>
      <c r="C87" s="16"/>
      <c r="D87" s="16"/>
      <c r="E87" s="16"/>
      <c r="H87">
        <f>SUM(B87*E87)</f>
        <v>0</v>
      </c>
      <c r="I87" s="16"/>
    </row>
    <row r="88" spans="1:9">
      <c r="A88" s="6" t="s">
        <v>155</v>
      </c>
      <c r="B88" s="4"/>
      <c r="C88" s="4"/>
      <c r="D88" s="4"/>
      <c r="E88" s="4"/>
      <c r="H88">
        <f>SUM(B88*E88)</f>
        <v>0</v>
      </c>
      <c r="I88" s="4"/>
    </row>
    <row r="89" spans="1:9">
      <c r="A89" s="6"/>
      <c r="B89" s="4"/>
      <c r="C89" s="4"/>
      <c r="D89" s="4"/>
      <c r="E89" s="4"/>
      <c r="H89">
        <f>SUM(B89*E89)</f>
        <v>0</v>
      </c>
      <c r="I89" s="4"/>
    </row>
    <row r="90" spans="1:9" s="2" customFormat="1" ht="14.25">
      <c r="A90" s="6" t="s">
        <v>178</v>
      </c>
      <c r="B90" s="57">
        <v>6.5</v>
      </c>
      <c r="C90" s="57">
        <v>20.81</v>
      </c>
      <c r="D90" s="57">
        <v>24.9</v>
      </c>
      <c r="E90" s="4">
        <v>5</v>
      </c>
      <c r="H90">
        <f>SUM(B90*E90)</f>
        <v>32.5</v>
      </c>
      <c r="I90" s="4"/>
    </row>
    <row r="91" spans="1:9" s="38" customFormat="1" ht="18">
      <c r="A91" s="6"/>
      <c r="B91" s="4"/>
      <c r="C91" s="4"/>
      <c r="D91" s="4"/>
      <c r="E91" s="4"/>
      <c r="H91">
        <f>SUM(B91*E91)</f>
        <v>0</v>
      </c>
      <c r="I91" s="4"/>
    </row>
    <row r="92" spans="1:9" s="2" customFormat="1" ht="18">
      <c r="A92" s="50" t="s">
        <v>159</v>
      </c>
      <c r="B92" s="3"/>
      <c r="C92" s="3"/>
      <c r="D92" s="3"/>
      <c r="E92" s="3"/>
      <c r="H92">
        <f>SUM(B92*E92)</f>
        <v>0</v>
      </c>
      <c r="I92" s="3"/>
    </row>
    <row r="93" spans="1:9">
      <c r="A93" s="10" t="s">
        <v>28</v>
      </c>
      <c r="B93" s="3" t="s">
        <v>29</v>
      </c>
      <c r="C93" s="3">
        <v>25</v>
      </c>
      <c r="D93" s="3" t="s">
        <v>30</v>
      </c>
      <c r="E93" s="3">
        <v>3</v>
      </c>
      <c r="H93">
        <f>SUM(B93*E93)</f>
        <v>34.5</v>
      </c>
      <c r="I93" s="3" t="s">
        <v>31</v>
      </c>
    </row>
    <row r="94" spans="1:9">
      <c r="A94" s="54" t="s">
        <v>140</v>
      </c>
      <c r="B94" s="25">
        <v>30.5</v>
      </c>
      <c r="C94" s="25">
        <v>41.72</v>
      </c>
      <c r="D94" s="25">
        <v>49.9</v>
      </c>
      <c r="E94" s="25">
        <v>2</v>
      </c>
      <c r="H94">
        <f>SUM(B94*E94)</f>
        <v>61</v>
      </c>
      <c r="I94" s="25"/>
    </row>
    <row r="95" spans="1:9">
      <c r="A95" s="56"/>
      <c r="B95" s="25"/>
      <c r="C95" s="25"/>
      <c r="D95" s="25"/>
      <c r="E95" s="25"/>
      <c r="H95">
        <f>SUM(B95*E95)</f>
        <v>0</v>
      </c>
      <c r="I95" s="25"/>
    </row>
    <row r="96" spans="1:9" s="2" customFormat="1" ht="36">
      <c r="A96" s="50" t="s">
        <v>161</v>
      </c>
      <c r="B96" s="3"/>
      <c r="C96" s="3"/>
      <c r="D96" s="3"/>
      <c r="E96" s="3"/>
      <c r="H96">
        <f>SUM(B96*E96)</f>
        <v>0</v>
      </c>
      <c r="I96" s="3"/>
    </row>
    <row r="97" spans="1:9" s="7" customFormat="1">
      <c r="A97" s="6" t="s">
        <v>47</v>
      </c>
      <c r="B97" s="3" t="s">
        <v>48</v>
      </c>
      <c r="C97" s="3" t="s">
        <v>50</v>
      </c>
      <c r="D97" s="3" t="s">
        <v>49</v>
      </c>
      <c r="E97" s="3">
        <v>2</v>
      </c>
      <c r="H97">
        <f>SUM(B97*E97)</f>
        <v>33</v>
      </c>
      <c r="I97" s="3" t="s">
        <v>31</v>
      </c>
    </row>
    <row r="98" spans="1:9">
      <c r="A98" s="6" t="s">
        <v>162</v>
      </c>
      <c r="B98" s="3">
        <v>32</v>
      </c>
      <c r="C98" s="3">
        <v>58.44</v>
      </c>
      <c r="D98" s="3">
        <v>69.900000000000006</v>
      </c>
      <c r="E98" s="3">
        <v>2</v>
      </c>
      <c r="H98">
        <f>SUM(B98*E98)</f>
        <v>64</v>
      </c>
    </row>
    <row r="99" spans="1:9">
      <c r="B99" s="4"/>
      <c r="C99" s="4"/>
      <c r="D99" s="4"/>
      <c r="E99" s="4"/>
      <c r="H99">
        <f>SUM(B99*E99)</f>
        <v>0</v>
      </c>
      <c r="I99" s="4"/>
    </row>
    <row r="100" spans="1:9" s="2" customFormat="1" ht="18">
      <c r="A100" s="36" t="s">
        <v>163</v>
      </c>
      <c r="B100" s="37"/>
      <c r="C100" s="37"/>
      <c r="D100" s="37"/>
      <c r="E100" s="37"/>
      <c r="H100">
        <f>SUM(B100*E100)</f>
        <v>0</v>
      </c>
      <c r="I100" s="37"/>
    </row>
    <row r="101" spans="1:9" s="35" customFormat="1" ht="18">
      <c r="A101" s="39" t="s">
        <v>164</v>
      </c>
      <c r="B101" s="4"/>
      <c r="C101" s="4"/>
      <c r="D101" s="4"/>
      <c r="E101" s="4"/>
      <c r="H101">
        <f>SUM(B101*E101)</f>
        <v>0</v>
      </c>
      <c r="I101" s="4"/>
    </row>
    <row r="102" spans="1:9" s="33" customFormat="1">
      <c r="A102" s="39" t="s">
        <v>15</v>
      </c>
      <c r="B102" s="3"/>
      <c r="C102" s="3"/>
      <c r="D102" s="3"/>
      <c r="E102" s="3"/>
      <c r="H102">
        <f>SUM(B102*E102)</f>
        <v>0</v>
      </c>
      <c r="I102" s="3"/>
    </row>
    <row r="103" spans="1:9">
      <c r="A103" s="1" t="s">
        <v>55</v>
      </c>
      <c r="B103" s="3" t="s">
        <v>56</v>
      </c>
      <c r="C103" s="3" t="s">
        <v>58</v>
      </c>
      <c r="D103" s="3" t="s">
        <v>57</v>
      </c>
      <c r="E103" s="3">
        <v>2</v>
      </c>
      <c r="H103">
        <f>SUM(B103*E103)</f>
        <v>46.4</v>
      </c>
      <c r="I103" s="3" t="s">
        <v>31</v>
      </c>
    </row>
    <row r="104" spans="1:9">
      <c r="H104">
        <f>SUM(B104*E104)</f>
        <v>0</v>
      </c>
    </row>
    <row r="105" spans="1:9" ht="18">
      <c r="A105" s="50" t="s">
        <v>156</v>
      </c>
      <c r="B105" s="34"/>
      <c r="C105" s="34"/>
      <c r="D105" s="34"/>
      <c r="E105" s="34"/>
      <c r="H105">
        <f>SUM(B105*E105)</f>
        <v>0</v>
      </c>
      <c r="I105" s="34"/>
    </row>
    <row r="106" spans="1:9" s="38" customFormat="1" ht="18">
      <c r="A106" s="39" t="s">
        <v>158</v>
      </c>
      <c r="B106" s="40"/>
      <c r="C106" s="40"/>
      <c r="D106" s="40"/>
      <c r="E106" s="40"/>
      <c r="H106">
        <f>SUM(B106*E106)</f>
        <v>0</v>
      </c>
      <c r="I106" s="40"/>
    </row>
    <row r="107" spans="1:9" s="33" customFormat="1">
      <c r="A107" s="1" t="s">
        <v>51</v>
      </c>
      <c r="B107" s="3" t="s">
        <v>52</v>
      </c>
      <c r="C107" s="3" t="s">
        <v>36</v>
      </c>
      <c r="D107" s="3" t="s">
        <v>37</v>
      </c>
      <c r="E107" s="3">
        <v>2</v>
      </c>
      <c r="H107">
        <f>SUM(B107*E107)</f>
        <v>9.9</v>
      </c>
      <c r="I107" s="3" t="s">
        <v>31</v>
      </c>
    </row>
    <row r="108" spans="1:9" s="38" customFormat="1" ht="18">
      <c r="A108" s="6" t="s">
        <v>173</v>
      </c>
      <c r="B108" s="3">
        <v>5.94</v>
      </c>
      <c r="C108" s="3">
        <v>12.54</v>
      </c>
      <c r="D108" s="3">
        <v>14.9</v>
      </c>
      <c r="E108" s="3">
        <v>2</v>
      </c>
      <c r="H108">
        <f>SUM(B108*E108)</f>
        <v>11.88</v>
      </c>
      <c r="I108" s="3"/>
    </row>
    <row r="109" spans="1:9">
      <c r="A109" s="39" t="s">
        <v>157</v>
      </c>
      <c r="B109" s="40"/>
      <c r="C109" s="40"/>
      <c r="D109" s="40"/>
      <c r="E109" s="40"/>
      <c r="H109">
        <f>SUM(B109*E109)</f>
        <v>0</v>
      </c>
      <c r="I109" s="40"/>
    </row>
    <row r="110" spans="1:9">
      <c r="A110" s="55" t="s">
        <v>175</v>
      </c>
      <c r="B110" s="26">
        <v>2.85</v>
      </c>
      <c r="C110" s="26">
        <v>10.78</v>
      </c>
      <c r="D110" s="26">
        <v>12.9</v>
      </c>
      <c r="E110" s="26">
        <v>2</v>
      </c>
      <c r="H110">
        <f>SUM(B110*E110)</f>
        <v>5.7</v>
      </c>
      <c r="I110" s="26"/>
    </row>
    <row r="111" spans="1:9">
      <c r="A111" s="33" t="s">
        <v>174</v>
      </c>
      <c r="B111" s="25">
        <v>5.36</v>
      </c>
      <c r="C111" s="25">
        <v>12.54</v>
      </c>
      <c r="D111" s="25">
        <v>14.9</v>
      </c>
      <c r="E111" s="25">
        <v>2</v>
      </c>
      <c r="H111">
        <f>SUM(B111*E111)</f>
        <v>10.72</v>
      </c>
      <c r="I111" s="25"/>
    </row>
    <row r="112" spans="1:9">
      <c r="H112">
        <f>SUM(B112*E112)</f>
        <v>0</v>
      </c>
    </row>
    <row r="113" spans="1:9">
      <c r="H113">
        <f>SUM(B113*E113)</f>
        <v>0</v>
      </c>
    </row>
    <row r="114" spans="1:9">
      <c r="H114">
        <f>SUM(B114*E114)</f>
        <v>0</v>
      </c>
    </row>
    <row r="115" spans="1:9" ht="18">
      <c r="A115" s="36" t="s">
        <v>171</v>
      </c>
      <c r="B115" s="37"/>
      <c r="C115" s="37"/>
      <c r="D115" s="37"/>
      <c r="E115" s="37"/>
      <c r="H115">
        <f>SUM(B115*E115)</f>
        <v>0</v>
      </c>
      <c r="I115" s="37"/>
    </row>
    <row r="116" spans="1:9">
      <c r="A116" s="32" t="s">
        <v>172</v>
      </c>
      <c r="B116" s="25">
        <v>20.350000000000001</v>
      </c>
      <c r="C116" s="25">
        <v>41.72</v>
      </c>
      <c r="D116" s="25">
        <v>49.9</v>
      </c>
      <c r="E116" s="25">
        <v>2</v>
      </c>
      <c r="H116">
        <f>SUM(B116*E116)</f>
        <v>40.700000000000003</v>
      </c>
      <c r="I116" s="25" t="s">
        <v>31</v>
      </c>
    </row>
    <row r="117" spans="1:9" ht="18">
      <c r="A117" s="36"/>
      <c r="B117" s="37"/>
      <c r="C117" s="37"/>
      <c r="D117" s="37"/>
      <c r="E117" s="37"/>
      <c r="H117">
        <f>SUM(B117*E117)</f>
        <v>0</v>
      </c>
      <c r="I117" s="37"/>
    </row>
    <row r="118" spans="1:9" ht="18">
      <c r="A118" s="36" t="s">
        <v>113</v>
      </c>
      <c r="H118">
        <f>SUM(B118*E118)</f>
        <v>0</v>
      </c>
    </row>
    <row r="119" spans="1:9">
      <c r="A119" s="1" t="s">
        <v>114</v>
      </c>
      <c r="B119" s="3">
        <v>33.36</v>
      </c>
      <c r="H119">
        <f>SUM(B119*E119)</f>
        <v>0</v>
      </c>
      <c r="I119" s="3" t="s">
        <v>96</v>
      </c>
    </row>
    <row r="120" spans="1:9" s="38" customFormat="1" ht="18">
      <c r="A120" s="1"/>
      <c r="B120" s="3"/>
      <c r="C120" s="3"/>
      <c r="D120" s="3"/>
      <c r="E120" s="3"/>
      <c r="H120">
        <f>SUM(B120*E120)</f>
        <v>0</v>
      </c>
      <c r="I120" s="3"/>
    </row>
    <row r="121" spans="1:9" s="31" customFormat="1" ht="18">
      <c r="A121" s="36" t="s">
        <v>160</v>
      </c>
      <c r="B121" s="3"/>
      <c r="C121" s="3"/>
      <c r="D121" s="3"/>
      <c r="E121" s="3"/>
      <c r="H121">
        <f>SUM(B121*E121)</f>
        <v>0</v>
      </c>
      <c r="I121" s="3"/>
    </row>
    <row r="122" spans="1:9" s="31" customFormat="1">
      <c r="A122" s="10" t="s">
        <v>34</v>
      </c>
      <c r="B122" s="3" t="s">
        <v>35</v>
      </c>
      <c r="C122" s="3" t="s">
        <v>36</v>
      </c>
      <c r="D122" s="3" t="s">
        <v>37</v>
      </c>
      <c r="E122" s="3">
        <v>5</v>
      </c>
      <c r="H122">
        <f>SUM(B122*E122)</f>
        <v>19.950000000000003</v>
      </c>
      <c r="I122" s="3" t="s">
        <v>31</v>
      </c>
    </row>
    <row r="123" spans="1:9" s="38" customFormat="1" ht="18">
      <c r="A123" s="10" t="s">
        <v>53</v>
      </c>
      <c r="B123" s="3" t="s">
        <v>54</v>
      </c>
      <c r="C123" s="3" t="s">
        <v>50</v>
      </c>
      <c r="D123" s="3" t="s">
        <v>49</v>
      </c>
      <c r="E123" s="3">
        <v>2</v>
      </c>
      <c r="H123">
        <f>SUM(B123*E123)</f>
        <v>32.5</v>
      </c>
      <c r="I123" s="3" t="s">
        <v>31</v>
      </c>
    </row>
    <row r="124" spans="1:9" s="35" customFormat="1" ht="18">
      <c r="A124" s="10" t="s">
        <v>91</v>
      </c>
      <c r="B124" s="3"/>
      <c r="C124" s="3"/>
      <c r="D124" s="3"/>
      <c r="E124" s="3"/>
      <c r="H124">
        <f>SUM(B124*E124)</f>
        <v>0</v>
      </c>
      <c r="I124" s="3"/>
    </row>
    <row r="125" spans="1:9">
      <c r="A125" s="10" t="s">
        <v>90</v>
      </c>
      <c r="H125">
        <f>SUM(B125*E125)</f>
        <v>0</v>
      </c>
    </row>
    <row r="126" spans="1:9">
      <c r="A126" s="10" t="s">
        <v>92</v>
      </c>
      <c r="D126" s="3">
        <v>129</v>
      </c>
      <c r="E126" s="3">
        <v>0</v>
      </c>
      <c r="H126">
        <f>SUM(B126*E126)</f>
        <v>0</v>
      </c>
      <c r="I126" s="3" t="s">
        <v>94</v>
      </c>
    </row>
    <row r="127" spans="1:9">
      <c r="A127" s="10" t="s">
        <v>93</v>
      </c>
      <c r="H127">
        <f>SUM(B127*E127)</f>
        <v>0</v>
      </c>
    </row>
    <row r="128" spans="1:9">
      <c r="A128" s="10"/>
      <c r="H128">
        <f>SUM(B128*E128)</f>
        <v>0</v>
      </c>
    </row>
    <row r="129" spans="1:9" ht="18">
      <c r="A129" s="36" t="s">
        <v>168</v>
      </c>
      <c r="B129" s="37"/>
      <c r="C129" s="37"/>
      <c r="D129" s="37"/>
      <c r="E129" s="37"/>
      <c r="H129">
        <f>SUM(B129*E129)</f>
        <v>0</v>
      </c>
      <c r="I129" s="37"/>
    </row>
    <row r="130" spans="1:9">
      <c r="A130" s="30" t="s">
        <v>170</v>
      </c>
      <c r="B130" s="24">
        <v>7.22</v>
      </c>
      <c r="C130" s="24">
        <v>16.63</v>
      </c>
      <c r="D130" s="24">
        <v>19.899999999999999</v>
      </c>
      <c r="E130" s="24">
        <v>3</v>
      </c>
      <c r="H130">
        <f>SUM(B130*E130)</f>
        <v>21.66</v>
      </c>
      <c r="I130" s="24"/>
    </row>
    <row r="131" spans="1:9">
      <c r="A131" s="30" t="s">
        <v>169</v>
      </c>
      <c r="B131" s="24">
        <v>18.899999999999999</v>
      </c>
      <c r="C131" s="24">
        <v>33.36</v>
      </c>
      <c r="D131" s="24">
        <v>39.9</v>
      </c>
      <c r="E131" s="24">
        <v>3</v>
      </c>
      <c r="H131">
        <f>SUM(B131*E131)</f>
        <v>56.699999999999996</v>
      </c>
      <c r="I131" s="24" t="s">
        <v>31</v>
      </c>
    </row>
    <row r="132" spans="1:9" ht="18">
      <c r="A132" s="36"/>
      <c r="B132" s="37"/>
      <c r="C132" s="37"/>
      <c r="D132" s="37"/>
      <c r="E132" s="37"/>
      <c r="H132">
        <f>SUM(B132*E132)</f>
        <v>0</v>
      </c>
      <c r="I132" s="37"/>
    </row>
    <row r="133" spans="1:9" ht="18">
      <c r="A133" s="50" t="s">
        <v>165</v>
      </c>
      <c r="B133" s="34"/>
      <c r="C133" s="34"/>
      <c r="D133" s="34"/>
      <c r="E133" s="34"/>
      <c r="H133">
        <f>SUM(B133*E133)</f>
        <v>0</v>
      </c>
      <c r="I133" s="34"/>
    </row>
    <row r="134" spans="1:9">
      <c r="A134" s="1" t="s">
        <v>69</v>
      </c>
      <c r="B134" s="3" t="s">
        <v>70</v>
      </c>
      <c r="C134" s="3" t="s">
        <v>71</v>
      </c>
      <c r="D134" s="3">
        <v>129</v>
      </c>
      <c r="E134" s="3">
        <v>2</v>
      </c>
      <c r="H134">
        <f>SUM(B134*E134)</f>
        <v>145</v>
      </c>
      <c r="I134" s="3" t="s">
        <v>31</v>
      </c>
    </row>
    <row r="135" spans="1:9">
      <c r="A135" s="1" t="s">
        <v>72</v>
      </c>
      <c r="B135" s="3" t="s">
        <v>74</v>
      </c>
      <c r="C135" s="3" t="s">
        <v>76</v>
      </c>
      <c r="D135" s="3">
        <v>159</v>
      </c>
      <c r="E135" s="3">
        <v>0</v>
      </c>
      <c r="H135">
        <f>SUM(B135*E135)</f>
        <v>0</v>
      </c>
      <c r="I135" s="3" t="s">
        <v>31</v>
      </c>
    </row>
    <row r="136" spans="1:9">
      <c r="A136" s="1" t="s">
        <v>73</v>
      </c>
      <c r="B136" s="3" t="s">
        <v>75</v>
      </c>
      <c r="C136" s="3" t="s">
        <v>71</v>
      </c>
      <c r="D136" s="3">
        <v>129</v>
      </c>
      <c r="E136" s="3">
        <v>0</v>
      </c>
      <c r="H136">
        <f>SUM(B136*E136)</f>
        <v>0</v>
      </c>
      <c r="I136" s="3" t="s">
        <v>31</v>
      </c>
    </row>
    <row r="137" spans="1:9">
      <c r="H137">
        <f>SUM(B137*E137)</f>
        <v>0</v>
      </c>
    </row>
    <row r="138" spans="1:9" s="35" customFormat="1" ht="18">
      <c r="A138" s="50" t="s">
        <v>18</v>
      </c>
      <c r="B138" s="3"/>
      <c r="C138" s="3"/>
      <c r="D138" s="3"/>
      <c r="E138" s="3"/>
      <c r="H138">
        <f>SUM(B138*E138)</f>
        <v>0</v>
      </c>
      <c r="I138" s="3"/>
    </row>
    <row r="139" spans="1:9">
      <c r="A139" s="1" t="s">
        <v>19</v>
      </c>
      <c r="B139" s="3">
        <v>3</v>
      </c>
      <c r="D139" s="3" t="s">
        <v>16</v>
      </c>
      <c r="H139">
        <f>SUM(B139*E139)</f>
        <v>0</v>
      </c>
      <c r="I139" s="8" t="s">
        <v>110</v>
      </c>
    </row>
    <row r="140" spans="1:9">
      <c r="A140" s="1" t="s">
        <v>17</v>
      </c>
      <c r="B140" s="3" t="s">
        <v>20</v>
      </c>
      <c r="D140" s="3" t="s">
        <v>21</v>
      </c>
      <c r="E140" s="3">
        <v>20</v>
      </c>
      <c r="H140">
        <f>SUM(B140*E140)</f>
        <v>64</v>
      </c>
      <c r="I140" s="8" t="s">
        <v>110</v>
      </c>
    </row>
    <row r="141" spans="1:9">
      <c r="A141" s="1" t="s">
        <v>22</v>
      </c>
      <c r="B141" s="3" t="s">
        <v>23</v>
      </c>
      <c r="D141" s="3" t="s">
        <v>24</v>
      </c>
      <c r="E141" s="3">
        <v>10</v>
      </c>
      <c r="H141">
        <f>SUM(B141*E141)</f>
        <v>66</v>
      </c>
      <c r="I141" s="8" t="s">
        <v>111</v>
      </c>
    </row>
    <row r="142" spans="1:9" s="17" customFormat="1">
      <c r="A142" s="1" t="s">
        <v>25</v>
      </c>
      <c r="B142" s="3">
        <v>12</v>
      </c>
      <c r="C142" s="3"/>
      <c r="D142" s="3" t="s">
        <v>10</v>
      </c>
      <c r="E142" s="3"/>
      <c r="H142">
        <f>SUM(B142*E142)</f>
        <v>0</v>
      </c>
      <c r="I142" s="8" t="s">
        <v>110</v>
      </c>
    </row>
    <row r="143" spans="1:9" s="7" customFormat="1">
      <c r="A143" s="1"/>
      <c r="B143" s="3"/>
      <c r="C143" s="3"/>
      <c r="D143" s="3"/>
      <c r="E143" s="3"/>
      <c r="H143">
        <f>SUM(B143*E143)</f>
        <v>0</v>
      </c>
      <c r="I143" s="3"/>
    </row>
    <row r="144" spans="1:9" s="20" customFormat="1">
      <c r="A144" s="1" t="s">
        <v>26</v>
      </c>
      <c r="B144" s="3" t="s">
        <v>27</v>
      </c>
      <c r="C144" s="3"/>
      <c r="D144" s="3">
        <v>19.899999999999999</v>
      </c>
      <c r="E144" s="3"/>
      <c r="H144">
        <f>SUM(B144*E144)</f>
        <v>0</v>
      </c>
      <c r="I144" s="8" t="s">
        <v>110</v>
      </c>
    </row>
    <row r="145" spans="1:9">
      <c r="H145">
        <f>SUM(B145*E145)</f>
        <v>0</v>
      </c>
    </row>
    <row r="146" spans="1:9">
      <c r="H146">
        <f>SUM(B146*E146)</f>
        <v>0</v>
      </c>
    </row>
    <row r="147" spans="1:9" s="17" customFormat="1" ht="18">
      <c r="A147" s="36" t="s">
        <v>166</v>
      </c>
      <c r="B147" s="35"/>
      <c r="C147" s="35"/>
      <c r="D147" s="35"/>
      <c r="E147" s="35"/>
      <c r="H147">
        <f>SUM(B147*E147)</f>
        <v>0</v>
      </c>
      <c r="I147" s="35"/>
    </row>
    <row r="148" spans="1:9" ht="25.5">
      <c r="A148" s="6" t="s">
        <v>98</v>
      </c>
      <c r="B148" s="8" t="s">
        <v>99</v>
      </c>
      <c r="C148" s="8">
        <v>5.84</v>
      </c>
      <c r="D148" s="8" t="s">
        <v>104</v>
      </c>
      <c r="E148" s="8"/>
      <c r="H148">
        <f>SUM(B148*E148)</f>
        <v>0</v>
      </c>
      <c r="I148" s="8" t="s">
        <v>94</v>
      </c>
    </row>
    <row r="149" spans="1:9" ht="25.5">
      <c r="A149" s="18" t="s">
        <v>100</v>
      </c>
      <c r="B149" s="8" t="s">
        <v>101</v>
      </c>
      <c r="C149" s="8">
        <v>23.32</v>
      </c>
      <c r="D149" s="8" t="s">
        <v>105</v>
      </c>
      <c r="H149">
        <f>SUM(B149*E149)</f>
        <v>0</v>
      </c>
      <c r="I149" s="8" t="s">
        <v>94</v>
      </c>
    </row>
    <row r="150" spans="1:9">
      <c r="A150" s="18" t="s">
        <v>102</v>
      </c>
      <c r="B150" s="8" t="s">
        <v>103</v>
      </c>
      <c r="C150" s="3">
        <v>25</v>
      </c>
      <c r="D150" s="8" t="s">
        <v>30</v>
      </c>
      <c r="H150">
        <f>SUM(B150*E150)</f>
        <v>0</v>
      </c>
      <c r="I150" s="8" t="s">
        <v>94</v>
      </c>
    </row>
    <row r="151" spans="1:9">
      <c r="A151" s="18"/>
      <c r="B151" s="16"/>
      <c r="C151" s="16"/>
      <c r="D151" s="16"/>
      <c r="E151" s="16"/>
      <c r="H151">
        <f>SUM(B151*E151)</f>
        <v>0</v>
      </c>
      <c r="I151" s="16"/>
    </row>
    <row r="152" spans="1:9">
      <c r="A152" s="13"/>
      <c r="B152" s="14"/>
      <c r="C152" s="14"/>
      <c r="D152" s="14"/>
      <c r="E152" s="14"/>
      <c r="H152">
        <f>SUM(B152*E152)</f>
        <v>0</v>
      </c>
      <c r="I152" s="14"/>
    </row>
    <row r="153" spans="1:9">
      <c r="A153" s="13"/>
      <c r="B153" s="14"/>
      <c r="C153" s="14"/>
      <c r="D153" s="14"/>
      <c r="E153" s="14"/>
      <c r="H153">
        <f>SUM(B153*E153)</f>
        <v>0</v>
      </c>
      <c r="I153" s="14"/>
    </row>
    <row r="154" spans="1:9">
      <c r="A154" s="13"/>
      <c r="B154" s="14"/>
      <c r="C154" s="14"/>
      <c r="D154" s="14"/>
      <c r="E154" s="14"/>
      <c r="H154">
        <f>SUM(B154*E154)</f>
        <v>0</v>
      </c>
      <c r="I154" s="14"/>
    </row>
    <row r="155" spans="1:9" ht="18">
      <c r="A155" s="36" t="s">
        <v>179</v>
      </c>
      <c r="B155" s="14"/>
      <c r="C155" s="14"/>
      <c r="D155" s="14"/>
      <c r="E155" s="14"/>
      <c r="H155">
        <f>SUM(B155*E155)</f>
        <v>0</v>
      </c>
      <c r="I155" s="14"/>
    </row>
    <row r="156" spans="1:9" s="31" customFormat="1">
      <c r="A156" s="30" t="s">
        <v>180</v>
      </c>
      <c r="B156" s="24">
        <v>45</v>
      </c>
      <c r="C156" s="24">
        <v>82.7</v>
      </c>
      <c r="D156" s="24">
        <v>99</v>
      </c>
      <c r="E156" s="24">
        <v>3</v>
      </c>
      <c r="H156">
        <f>SUM(B156*E156)</f>
        <v>135</v>
      </c>
      <c r="I156" s="24"/>
    </row>
    <row r="157" spans="1:9" ht="18">
      <c r="A157" s="36"/>
      <c r="B157" s="14"/>
      <c r="C157" s="14"/>
      <c r="D157" s="14"/>
      <c r="E157" s="14"/>
      <c r="H157">
        <f>SUM(B157*E157)</f>
        <v>0</v>
      </c>
      <c r="I157" s="14"/>
    </row>
    <row r="158" spans="1:9" ht="18">
      <c r="A158" s="36"/>
      <c r="B158" s="14"/>
      <c r="C158" s="14"/>
      <c r="D158" s="14"/>
      <c r="E158" s="14"/>
      <c r="H158">
        <f>SUM(B158*E158)</f>
        <v>0</v>
      </c>
      <c r="I158" s="14"/>
    </row>
    <row r="159" spans="1:9">
      <c r="A159" s="13" t="s">
        <v>65</v>
      </c>
      <c r="B159" s="14" t="s">
        <v>66</v>
      </c>
      <c r="C159" s="14" t="s">
        <v>68</v>
      </c>
      <c r="D159" s="14" t="s">
        <v>67</v>
      </c>
      <c r="E159" s="14">
        <v>1</v>
      </c>
      <c r="H159">
        <f>SUM(B159*E159)</f>
        <v>43.5</v>
      </c>
      <c r="I159" s="14" t="s">
        <v>31</v>
      </c>
    </row>
    <row r="160" spans="1:9">
      <c r="A160" s="1" t="s">
        <v>87</v>
      </c>
      <c r="B160" s="3" t="s">
        <v>88</v>
      </c>
      <c r="C160" s="3" t="s">
        <v>86</v>
      </c>
      <c r="H160">
        <f>SUM(B160*E160)</f>
        <v>0</v>
      </c>
    </row>
    <row r="161" spans="1:8">
      <c r="H161">
        <f>SUM(B161*E161)</f>
        <v>0</v>
      </c>
    </row>
    <row r="164" spans="1:8">
      <c r="B164" s="3">
        <v>44</v>
      </c>
      <c r="E164" s="3">
        <v>0</v>
      </c>
    </row>
    <row r="166" spans="1:8">
      <c r="A166" s="6"/>
      <c r="B166" s="8"/>
      <c r="C166" s="8"/>
      <c r="H166">
        <f>SUM(B166*E166)</f>
        <v>0</v>
      </c>
    </row>
    <row r="167" spans="1:8">
      <c r="A167" s="6"/>
      <c r="B167" s="8"/>
      <c r="H167">
        <f>SUM(B167*E167)</f>
        <v>0</v>
      </c>
    </row>
    <row r="168" spans="1:8">
      <c r="A168" s="6"/>
      <c r="B168" s="8"/>
    </row>
    <row r="169" spans="1:8">
      <c r="A169" s="6"/>
    </row>
    <row r="170" spans="1:8">
      <c r="A170" s="6"/>
    </row>
    <row r="171" spans="1:8">
      <c r="A171" s="6"/>
    </row>
    <row r="172" spans="1:8">
      <c r="A172" s="6"/>
    </row>
    <row r="174" spans="1:8">
      <c r="A174" s="6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J44"/>
  <sheetViews>
    <sheetView workbookViewId="0">
      <selection activeCell="E34" sqref="E34"/>
    </sheetView>
  </sheetViews>
  <sheetFormatPr baseColWidth="10" defaultRowHeight="12.75"/>
  <cols>
    <col min="1" max="1" width="34.140625" customWidth="1"/>
  </cols>
  <sheetData>
    <row r="1" spans="1:10" s="35" customFormat="1" ht="36">
      <c r="A1" s="36" t="s">
        <v>132</v>
      </c>
      <c r="B1" s="34"/>
      <c r="C1" s="34"/>
      <c r="D1" s="34"/>
      <c r="E1" s="34"/>
      <c r="G1">
        <f>SUM(B1*E1)</f>
        <v>0</v>
      </c>
      <c r="J1" s="34"/>
    </row>
    <row r="2" spans="1:10">
      <c r="A2" s="15"/>
      <c r="B2" s="3"/>
      <c r="C2" s="3"/>
      <c r="D2" s="3"/>
      <c r="E2" s="3"/>
      <c r="G2">
        <f>SUM(B2*E2)</f>
        <v>0</v>
      </c>
      <c r="J2" s="3"/>
    </row>
    <row r="3" spans="1:10">
      <c r="A3" s="39" t="s">
        <v>135</v>
      </c>
      <c r="B3" s="3"/>
      <c r="C3" s="3"/>
      <c r="D3" s="3"/>
      <c r="E3" s="3"/>
      <c r="G3">
        <f>SUM(B3*E3)</f>
        <v>0</v>
      </c>
      <c r="J3" s="3"/>
    </row>
    <row r="4" spans="1:10">
      <c r="A4" s="6" t="s">
        <v>89</v>
      </c>
      <c r="B4" s="3">
        <v>29.9</v>
      </c>
      <c r="C4" s="3">
        <v>49.33</v>
      </c>
      <c r="D4" s="3">
        <v>59.9</v>
      </c>
      <c r="E4" s="3">
        <v>0</v>
      </c>
      <c r="G4">
        <f>SUM(B4*E4)</f>
        <v>0</v>
      </c>
      <c r="J4" s="8" t="s">
        <v>31</v>
      </c>
    </row>
    <row r="5" spans="1:10" ht="38.25">
      <c r="A5" s="6" t="s">
        <v>118</v>
      </c>
      <c r="B5" s="3">
        <v>40</v>
      </c>
      <c r="C5" s="3">
        <v>49</v>
      </c>
      <c r="D5" s="3">
        <v>59</v>
      </c>
      <c r="E5" s="3">
        <v>0</v>
      </c>
      <c r="G5">
        <f>SUM(B5*E5)</f>
        <v>0</v>
      </c>
      <c r="J5" s="3" t="s">
        <v>31</v>
      </c>
    </row>
    <row r="6" spans="1:10" s="7" customFormat="1">
      <c r="A6" s="22" t="s">
        <v>120</v>
      </c>
      <c r="B6" s="7">
        <v>44.9</v>
      </c>
      <c r="C6" s="23">
        <v>53.7</v>
      </c>
      <c r="D6" s="7">
        <v>69</v>
      </c>
      <c r="E6" s="7">
        <v>0</v>
      </c>
      <c r="G6">
        <f>SUM(B6*E6)</f>
        <v>0</v>
      </c>
      <c r="J6" s="8" t="s">
        <v>31</v>
      </c>
    </row>
    <row r="7" spans="1:10">
      <c r="A7" s="6" t="s">
        <v>38</v>
      </c>
      <c r="B7" s="3">
        <v>29.5</v>
      </c>
      <c r="C7" s="8">
        <v>41.72</v>
      </c>
      <c r="D7" s="8">
        <v>49.9</v>
      </c>
      <c r="E7" s="3">
        <v>0</v>
      </c>
      <c r="G7">
        <f>SUM(B7*E7)</f>
        <v>0</v>
      </c>
      <c r="J7" s="3" t="s">
        <v>31</v>
      </c>
    </row>
    <row r="8" spans="1:10">
      <c r="A8" s="6" t="s">
        <v>82</v>
      </c>
      <c r="B8" s="3">
        <v>32.99</v>
      </c>
      <c r="C8" s="3">
        <v>50.08</v>
      </c>
      <c r="D8" s="3">
        <v>59.9</v>
      </c>
      <c r="E8" s="3">
        <v>0</v>
      </c>
      <c r="G8">
        <f>SUM(B8*E8)</f>
        <v>0</v>
      </c>
      <c r="J8" s="3" t="s">
        <v>31</v>
      </c>
    </row>
    <row r="9" spans="1:10">
      <c r="A9" s="6" t="s">
        <v>47</v>
      </c>
      <c r="B9" s="3">
        <v>16.5</v>
      </c>
      <c r="C9" s="3">
        <v>29.18</v>
      </c>
      <c r="D9" s="3">
        <v>34.9</v>
      </c>
      <c r="E9" s="3">
        <v>0</v>
      </c>
      <c r="G9">
        <f>SUM(B9*E9)</f>
        <v>0</v>
      </c>
      <c r="J9" s="3" t="s">
        <v>31</v>
      </c>
    </row>
    <row r="10" spans="1:10">
      <c r="A10" s="1" t="s">
        <v>69</v>
      </c>
      <c r="B10" s="3">
        <v>72.5</v>
      </c>
      <c r="C10" s="3">
        <v>107.85</v>
      </c>
      <c r="D10" s="3">
        <v>129</v>
      </c>
      <c r="E10" s="3">
        <v>0</v>
      </c>
      <c r="G10">
        <f>SUM(B10*E10)</f>
        <v>0</v>
      </c>
      <c r="J10" s="3" t="s">
        <v>31</v>
      </c>
    </row>
    <row r="11" spans="1:10">
      <c r="A11" s="1"/>
      <c r="B11" s="3"/>
      <c r="C11" s="3"/>
      <c r="D11" s="3"/>
      <c r="E11" s="3"/>
      <c r="G11">
        <f>SUM(B11*E11)</f>
        <v>0</v>
      </c>
      <c r="J11" s="3"/>
    </row>
    <row r="12" spans="1:10">
      <c r="A12" s="1"/>
      <c r="B12" s="3"/>
      <c r="C12" s="3"/>
      <c r="D12" s="3"/>
      <c r="E12" s="3"/>
      <c r="G12">
        <f>SUM(B12*E12)</f>
        <v>0</v>
      </c>
      <c r="J12" s="3"/>
    </row>
    <row r="13" spans="1:10">
      <c r="A13" s="1"/>
      <c r="B13" s="3"/>
      <c r="C13" s="3"/>
      <c r="D13" s="3"/>
      <c r="E13" s="3"/>
      <c r="G13">
        <f>SUM(B13*E13)</f>
        <v>0</v>
      </c>
      <c r="J13" s="3"/>
    </row>
    <row r="14" spans="1:10">
      <c r="A14" s="1"/>
      <c r="B14" s="3"/>
      <c r="C14" s="3"/>
      <c r="D14" s="3"/>
      <c r="E14" s="3"/>
      <c r="G14">
        <f>SUM(B14*E14)</f>
        <v>0</v>
      </c>
      <c r="J14" s="3"/>
    </row>
    <row r="15" spans="1:10" s="17" customFormat="1">
      <c r="A15" s="15" t="s">
        <v>131</v>
      </c>
      <c r="B15" s="16">
        <f>SUM(B5,B4,B6,B7,B8,B9,B10,B11,B12,B14,B13)</f>
        <v>266.29000000000002</v>
      </c>
      <c r="C15" s="16">
        <f>SUM(C4:C14)</f>
        <v>380.86</v>
      </c>
      <c r="D15" s="16">
        <f>SUM(D3:D14)</f>
        <v>461.59999999999997</v>
      </c>
      <c r="E15" s="16"/>
      <c r="G15">
        <f>SUM(B15*E15)</f>
        <v>0</v>
      </c>
      <c r="J15" s="16"/>
    </row>
    <row r="16" spans="1:10">
      <c r="A16" s="1"/>
      <c r="B16" s="3"/>
      <c r="C16" s="3"/>
      <c r="D16" s="3"/>
      <c r="E16" s="3"/>
      <c r="G16">
        <f>SUM(B16*E16)</f>
        <v>0</v>
      </c>
      <c r="J16" s="3"/>
    </row>
    <row r="17" spans="1:10">
      <c r="A17" s="6"/>
      <c r="B17" s="3"/>
      <c r="C17" s="3"/>
      <c r="D17" s="3"/>
      <c r="E17" s="3"/>
      <c r="G17">
        <f>SUM(B17*E17)</f>
        <v>0</v>
      </c>
      <c r="J17" s="3"/>
    </row>
    <row r="18" spans="1:10">
      <c r="A18" s="6"/>
      <c r="B18" s="3"/>
      <c r="C18" s="3"/>
      <c r="D18" s="3"/>
      <c r="E18" s="3"/>
      <c r="G18">
        <f>SUM(B18*E18)</f>
        <v>0</v>
      </c>
      <c r="J18" s="3"/>
    </row>
    <row r="19" spans="1:10" s="17" customFormat="1">
      <c r="A19" s="39" t="s">
        <v>121</v>
      </c>
      <c r="B19" s="16"/>
      <c r="C19" s="16"/>
      <c r="D19" s="16"/>
      <c r="E19" s="16"/>
      <c r="G19">
        <f>SUM(B19*E19)</f>
        <v>0</v>
      </c>
      <c r="J19" s="16"/>
    </row>
    <row r="20" spans="1:10" s="29" customFormat="1">
      <c r="A20" s="29" t="s">
        <v>123</v>
      </c>
      <c r="B20" s="26">
        <v>30</v>
      </c>
      <c r="C20" s="26">
        <v>49.33</v>
      </c>
      <c r="D20" s="26">
        <v>59.9</v>
      </c>
      <c r="E20" s="26"/>
      <c r="G20">
        <f>SUM(B20*E20)</f>
        <v>0</v>
      </c>
      <c r="J20" s="26"/>
    </row>
    <row r="21" spans="1:10" s="20" customFormat="1">
      <c r="A21" s="44" t="s">
        <v>140</v>
      </c>
      <c r="B21" s="19">
        <v>30.5</v>
      </c>
      <c r="C21" s="19">
        <v>41.72</v>
      </c>
      <c r="D21" s="19">
        <v>49.9</v>
      </c>
      <c r="E21" s="19"/>
      <c r="G21">
        <f>SUM(B21*E21)</f>
        <v>0</v>
      </c>
      <c r="J21" s="19"/>
    </row>
    <row r="22" spans="1:10" ht="25.5">
      <c r="A22" s="6" t="s">
        <v>124</v>
      </c>
      <c r="B22" s="3">
        <v>74.5</v>
      </c>
      <c r="C22" s="3">
        <v>94.48</v>
      </c>
      <c r="D22" s="3">
        <v>113</v>
      </c>
      <c r="E22" s="3"/>
      <c r="G22">
        <f>SUM(B22*E22)</f>
        <v>0</v>
      </c>
      <c r="J22" s="8" t="s">
        <v>31</v>
      </c>
    </row>
    <row r="23" spans="1:10">
      <c r="A23" s="6" t="s">
        <v>126</v>
      </c>
      <c r="B23" s="3">
        <v>149</v>
      </c>
      <c r="C23" s="3">
        <v>180</v>
      </c>
      <c r="D23" s="3">
        <v>215</v>
      </c>
      <c r="E23" s="3"/>
      <c r="G23">
        <f>SUM(B23*E23)</f>
        <v>0</v>
      </c>
      <c r="J23" s="8" t="s">
        <v>31</v>
      </c>
    </row>
    <row r="24" spans="1:10" s="33" customFormat="1">
      <c r="A24" s="32" t="s">
        <v>127</v>
      </c>
      <c r="B24" s="25">
        <v>51.5</v>
      </c>
      <c r="C24" s="25">
        <v>69</v>
      </c>
      <c r="D24" s="25">
        <v>82.9</v>
      </c>
      <c r="E24" s="25"/>
      <c r="G24">
        <f>SUM(B24*E24)</f>
        <v>0</v>
      </c>
      <c r="J24" s="25" t="s">
        <v>31</v>
      </c>
    </row>
    <row r="25" spans="1:10">
      <c r="A25" s="6" t="s">
        <v>130</v>
      </c>
      <c r="B25" s="3">
        <v>80</v>
      </c>
      <c r="C25" s="3">
        <v>110</v>
      </c>
      <c r="D25" s="3">
        <v>138</v>
      </c>
      <c r="E25" s="3"/>
      <c r="G25">
        <f>SUM(B25*E25)</f>
        <v>0</v>
      </c>
      <c r="J25" s="8" t="s">
        <v>31</v>
      </c>
    </row>
    <row r="26" spans="1:10">
      <c r="A26" s="6" t="s">
        <v>47</v>
      </c>
      <c r="B26" s="3" t="s">
        <v>48</v>
      </c>
      <c r="C26" s="3" t="s">
        <v>50</v>
      </c>
      <c r="D26" s="3" t="s">
        <v>49</v>
      </c>
      <c r="E26" s="3">
        <v>0</v>
      </c>
      <c r="G26">
        <f>SUM(B26*E26)</f>
        <v>0</v>
      </c>
      <c r="J26" s="3" t="s">
        <v>31</v>
      </c>
    </row>
    <row r="27" spans="1:10">
      <c r="A27" s="1" t="s">
        <v>69</v>
      </c>
      <c r="B27" s="3" t="s">
        <v>70</v>
      </c>
      <c r="C27" s="3" t="s">
        <v>71</v>
      </c>
      <c r="D27" s="3">
        <v>129</v>
      </c>
      <c r="E27" s="3">
        <v>0</v>
      </c>
      <c r="G27">
        <f>SUM(B27*E27)</f>
        <v>0</v>
      </c>
      <c r="J27" s="3" t="s">
        <v>31</v>
      </c>
    </row>
    <row r="28" spans="1:10">
      <c r="A28" s="1"/>
      <c r="B28" s="3"/>
      <c r="C28" s="3"/>
      <c r="D28" s="3"/>
      <c r="E28" s="3"/>
      <c r="G28">
        <f>SUM(B28*E28)</f>
        <v>0</v>
      </c>
      <c r="J28" s="3"/>
    </row>
    <row r="44" spans="1:4">
      <c r="A44" s="7" t="s">
        <v>142</v>
      </c>
      <c r="B44">
        <f>SUM(B29:B43)</f>
        <v>0</v>
      </c>
      <c r="C44">
        <f>SUM(C29:C43)</f>
        <v>0</v>
      </c>
      <c r="D44">
        <f>SUM(D29:D43)</f>
        <v>0</v>
      </c>
    </row>
  </sheetData>
  <phoneticPr fontId="1" type="noConversion"/>
  <pageMargins left="0.78740157499999996" right="0.78740157499999996" top="0.984251969" bottom="0.984251969" header="0.4921259845" footer="0.4921259845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sqref="A1:F36"/>
    </sheetView>
  </sheetViews>
  <sheetFormatPr baseColWidth="10" defaultRowHeight="12.75"/>
  <cols>
    <col min="1" max="1" width="11.42578125" customWidth="1"/>
  </cols>
  <sheetData/>
  <phoneticPr fontId="1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MICROWARD</cp:lastModifiedBy>
  <cp:lastPrinted>2010-06-26T14:04:38Z</cp:lastPrinted>
  <dcterms:created xsi:type="dcterms:W3CDTF">2009-10-19T19:10:24Z</dcterms:created>
  <dcterms:modified xsi:type="dcterms:W3CDTF">2010-06-27T16:50:35Z</dcterms:modified>
</cp:coreProperties>
</file>